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360" yWindow="720" windowWidth="21840" windowHeight="11145" tabRatio="432" activeTab="2"/>
  </bookViews>
  <sheets>
    <sheet name="Общее_сравнение" sheetId="3" r:id="rId1"/>
    <sheet name="Сравнение_функционала" sheetId="4" r:id="rId2"/>
    <sheet name="Примерный состав критериев" sheetId="5" r:id="rId3"/>
  </sheets>
  <definedNames>
    <definedName name="_Toc373167762" localSheetId="0">Общее_сравнение!$B$31</definedName>
    <definedName name="EURRate">Общее_сравнение!#REF!</definedName>
    <definedName name="USDRate">Общее_сравнение!#REF!</definedName>
    <definedName name="_xlnm.Print_Titles" localSheetId="0">Общее_сравнение!$1:$3</definedName>
  </definedNames>
  <calcPr calcId="152511"/>
</workbook>
</file>

<file path=xl/calcChain.xml><?xml version="1.0" encoding="utf-8"?>
<calcChain xmlns="http://schemas.openxmlformats.org/spreadsheetml/2006/main">
  <c r="E18" i="4" l="1"/>
  <c r="D18" i="4"/>
  <c r="C18" i="4"/>
  <c r="E13" i="4"/>
  <c r="D13" i="4"/>
  <c r="C13" i="4"/>
  <c r="D8" i="4"/>
  <c r="E8" i="4"/>
  <c r="C8" i="4"/>
  <c r="B21" i="3"/>
  <c r="C21" i="3"/>
  <c r="D21" i="3"/>
  <c r="E19" i="4" l="1"/>
  <c r="C19" i="4"/>
  <c r="D19" i="4"/>
  <c r="C22" i="3"/>
  <c r="D22" i="3"/>
  <c r="B22" i="3"/>
  <c r="D33" i="3" l="1"/>
  <c r="B33" i="3" l="1"/>
  <c r="C33" i="3"/>
</calcChain>
</file>

<file path=xl/comments1.xml><?xml version="1.0" encoding="utf-8"?>
<comments xmlns="http://schemas.openxmlformats.org/spreadsheetml/2006/main">
  <authors>
    <author>Автор</author>
  </authors>
  <commentList>
    <comment ref="E6" authorId="0" shapeId="0">
      <text>
        <r>
          <rPr>
            <sz val="9"/>
            <color indexed="81"/>
            <rFont val="Tahoma"/>
            <family val="2"/>
            <charset val="204"/>
          </rPr>
          <t xml:space="preserve">Реализуется внешним плагином
</t>
        </r>
      </text>
    </comment>
    <comment ref="E17" authorId="0" shapeId="0">
      <text>
        <r>
          <rPr>
            <sz val="9"/>
            <color indexed="81"/>
            <rFont val="Tahoma"/>
            <family val="2"/>
            <charset val="204"/>
          </rPr>
          <t>Комментарий: почему 0.5</t>
        </r>
      </text>
    </comment>
    <comment ref="C19" authorId="0" shapeId="0">
      <text>
        <r>
          <rPr>
            <sz val="9"/>
            <color indexed="81"/>
            <rFont val="Tahoma"/>
            <family val="2"/>
            <charset val="204"/>
          </rPr>
          <t>Вот на эти баллы можно и нужно солаться на первом листе, если в нем сравниваются предложения на разных продуктах</t>
        </r>
      </text>
    </comment>
  </commentList>
</comments>
</file>

<file path=xl/sharedStrings.xml><?xml version="1.0" encoding="utf-8"?>
<sst xmlns="http://schemas.openxmlformats.org/spreadsheetml/2006/main" count="537" uniqueCount="518">
  <si>
    <t>WWW</t>
  </si>
  <si>
    <t>Участник тендера</t>
  </si>
  <si>
    <t>Контактная информация</t>
  </si>
  <si>
    <t>Условия оплаты</t>
  </si>
  <si>
    <t>Дополнительные затраты</t>
  </si>
  <si>
    <t>Описание основных этапов</t>
  </si>
  <si>
    <t>Команда проекта</t>
  </si>
  <si>
    <t>Оценка по критерию "Компетенции команды проекта" (1-10 баллов)**</t>
  </si>
  <si>
    <t>Оценка по критерию "Сроки" (1-10 баллов)**</t>
  </si>
  <si>
    <t>Оценка по критерию "Стоимость" (1-10 баллов)**</t>
  </si>
  <si>
    <t>Качество представленных на тендер документов</t>
  </si>
  <si>
    <t>Клиенты</t>
  </si>
  <si>
    <t>Оценка по критерию "Репутация" (1-10 баллов)**</t>
  </si>
  <si>
    <t>Итоговая кумулятивная оценка</t>
  </si>
  <si>
    <t>Весовые коэффициенты</t>
  </si>
  <si>
    <t>Оценка по критерию "Состав предложения" (1-10 баллов)**</t>
  </si>
  <si>
    <t>Состав предложения</t>
  </si>
  <si>
    <t>Компетенции команды проекта</t>
  </si>
  <si>
    <t>Сроки</t>
  </si>
  <si>
    <t>Стоимость</t>
  </si>
  <si>
    <t>Репутация</t>
  </si>
  <si>
    <t>Готовность приступить к реализации проекта</t>
  </si>
  <si>
    <t>Хорошо</t>
  </si>
  <si>
    <t>После заключения договора</t>
  </si>
  <si>
    <t>Рассмотреть</t>
  </si>
  <si>
    <t>Предлагаемое решение</t>
  </si>
  <si>
    <t>Направление деятельности</t>
  </si>
  <si>
    <t>Стоимость работ</t>
  </si>
  <si>
    <t>Стоимость лицензий</t>
  </si>
  <si>
    <t>7 месяцев</t>
  </si>
  <si>
    <t>Длительность проекта, сроки</t>
  </si>
  <si>
    <t>Расположение главного офиса</t>
  </si>
  <si>
    <t>Санкт-Петербург</t>
  </si>
  <si>
    <t>Москва</t>
  </si>
  <si>
    <t>Специализация - разработка и внедрение ИТ решения, созданных на технологической базе мировых лидеров</t>
  </si>
  <si>
    <t>По этапам проекта 15% - 40% - 35% - 10%</t>
  </si>
  <si>
    <t xml:space="preserve">1. Определение требований
2. Системное проектирование
3. Техническое проектирование
4. Реализация системы
5. Ввод в действие
</t>
  </si>
  <si>
    <t>5 человек: руководитель проекта, 2 консультанта, 2 программиста</t>
  </si>
  <si>
    <t>Опыт сотрудничества</t>
  </si>
  <si>
    <t>Подсчет лицензий</t>
  </si>
  <si>
    <t>Нет</t>
  </si>
  <si>
    <t>Стоимость обучения</t>
  </si>
  <si>
    <t>Есть</t>
  </si>
  <si>
    <t>Требование к оборудованию</t>
  </si>
  <si>
    <t>Стоимость поддержки, после внедрения</t>
  </si>
  <si>
    <t>О компании</t>
  </si>
  <si>
    <t>Плюсы работы</t>
  </si>
  <si>
    <t>Отклонить</t>
  </si>
  <si>
    <t>4 человека (Куратор проекта, Руководитель проекта, Архитектор/консультанты, Разработчики)</t>
  </si>
  <si>
    <t>5 месяцев</t>
  </si>
  <si>
    <t>По этапная с 50% предоплатой по каждому этапу</t>
  </si>
  <si>
    <t>входит в стоимость работ</t>
  </si>
  <si>
    <t xml:space="preserve">6 человек ('Руководитель проектов, Руководитель проектов, Ведущий консультант, Консультант, Консультант, Консультант ) </t>
  </si>
  <si>
    <t>10 месяцев</t>
  </si>
  <si>
    <t>1. Функциональный дизайн;
2. Настройка и доработка системы;
3. Подготовка к запуску;
4. Опытно-промышленная эксплуатация.</t>
  </si>
  <si>
    <t>Итого общая стоимость с учетом НДС, руб.</t>
  </si>
  <si>
    <t>Стоимость без лицензий, с учетом НДС, руб.</t>
  </si>
  <si>
    <t>2891 Руб. / час с НДС По предварительной оценки нужно 32 часа в месяц по 2 891 Руб. / час Итого 92 512 руб</t>
  </si>
  <si>
    <t>Москва. На проект планируется выделить 100% команду из Санкт-Петербурга.</t>
  </si>
  <si>
    <t>3 304 руб. вкл. НДС / час. По предварительной оценки нужно 32 часа в месяц по  3 304 Руб. / час Итого 105 728 руб.</t>
  </si>
  <si>
    <t>~3 000 руб. вкл. НДС / час</t>
  </si>
  <si>
    <t>Командировок нет</t>
  </si>
  <si>
    <t>Сравнение предложений на проект "Проект"</t>
  </si>
  <si>
    <t>Последнее изменение:             01.03.2017</t>
  </si>
  <si>
    <t>Участник 1</t>
  </si>
  <si>
    <t>Участник 2</t>
  </si>
  <si>
    <t>Участник 3</t>
  </si>
  <si>
    <t xml:space="preserve">Участник 1 – это консалтинговая компания, оказывающая услуги по внедрению ERP, BI, CRM систем по всему миру. </t>
  </si>
  <si>
    <t>Является мультипродуктовой компанией, Участник 2 Verex выполняет проекты на базе ведущих ERP-систем и специализированных программных продуктов</t>
  </si>
  <si>
    <t xml:space="preserve">Контакт 2
Менеджер по работе с клиентами
Тел.: +7 (812) 222 22 22 
Моб. +7 (911) 222 22 22
E-mail: контакт2@участник2.ru
</t>
  </si>
  <si>
    <t xml:space="preserve">Контакт 1
Менеджер по работе с клиентами
Тел.: +7 (495) 111 11 11 
Моб. +7 (903) 111 11 11
E-mail: контакт1@участник1.ru
</t>
  </si>
  <si>
    <t xml:space="preserve">Контакт 3
Менеджер по работе с клиентами
Тел.: +7 (812) 333 33 33 
Моб. +7 (921) 333 33 33
E-mail: контакт3@участник3.ru
</t>
  </si>
  <si>
    <t>Подготовка проекта
Проведение тренингов по стандартной функциональности продукта
Фаза анализа и дизайна
Фаза построения системы
Внедрение
Фаза начальной поддержки</t>
  </si>
  <si>
    <t>Есть (5 - тип лицензии "А", 9 - тип лицензии "B")</t>
  </si>
  <si>
    <t>Есть (3 - тип лицензии "А", 7 - тип лицензии "B")</t>
  </si>
  <si>
    <t>111 111 руб. (Продукт 1, для интеграции) 1 111 111 - Накладные расходы на проект</t>
  </si>
  <si>
    <t>Клиент 1.1, Клиент 1.2, Клиент 1.3, Клиент 1.4</t>
  </si>
  <si>
    <r>
      <t xml:space="preserve">Участник 1  – это </t>
    </r>
    <r>
      <rPr>
        <sz val="8"/>
        <color rgb="FF7030A0"/>
        <rFont val="Calibri"/>
        <family val="2"/>
        <charset val="204"/>
        <scheme val="minor"/>
      </rPr>
      <t>{информация из маркетинговых материалов о компании}</t>
    </r>
  </si>
  <si>
    <r>
      <t xml:space="preserve">Участник 1 обладает </t>
    </r>
    <r>
      <rPr>
        <sz val="8"/>
        <color rgb="FF7030A0"/>
        <rFont val="Calibri"/>
        <family val="2"/>
        <charset val="204"/>
        <scheme val="minor"/>
      </rPr>
      <t>{опыт}, {ХХ сертифицированных специалистов}, {сертификаты и парнерские статусы}</t>
    </r>
    <r>
      <rPr>
        <sz val="8"/>
        <color theme="1"/>
        <rFont val="Calibri"/>
        <family val="2"/>
        <charset val="204"/>
        <scheme val="minor"/>
      </rPr>
      <t xml:space="preserve">, награды: </t>
    </r>
    <r>
      <rPr>
        <sz val="8"/>
        <color rgb="FF7030A0"/>
        <rFont val="Calibri"/>
        <family val="2"/>
        <charset val="204"/>
        <scheme val="minor"/>
      </rPr>
      <t>{список}</t>
    </r>
  </si>
  <si>
    <r>
      <t xml:space="preserve">Участник 2 обладает </t>
    </r>
    <r>
      <rPr>
        <sz val="8"/>
        <color rgb="FF7030A0"/>
        <rFont val="Calibri"/>
        <family val="2"/>
        <charset val="204"/>
        <scheme val="minor"/>
      </rPr>
      <t>{опыт}, {ХХ сертифицированных специалистов}, {сертификаты и парнерские статусы}</t>
    </r>
    <r>
      <rPr>
        <sz val="8"/>
        <color theme="1"/>
        <rFont val="Calibri"/>
        <family val="2"/>
        <charset val="204"/>
        <scheme val="minor"/>
      </rPr>
      <t xml:space="preserve">, награды: </t>
    </r>
    <r>
      <rPr>
        <sz val="8"/>
        <color rgb="FF7030A0"/>
        <rFont val="Calibri"/>
        <family val="2"/>
        <charset val="204"/>
        <scheme val="minor"/>
      </rPr>
      <t>{список}</t>
    </r>
  </si>
  <si>
    <r>
      <t xml:space="preserve">Участник 2  – это </t>
    </r>
    <r>
      <rPr>
        <sz val="8"/>
        <color rgb="FF7030A0"/>
        <rFont val="Calibri"/>
        <family val="2"/>
        <charset val="204"/>
        <scheme val="minor"/>
      </rPr>
      <t>{информация из маркетинговых материалов о компании}</t>
    </r>
  </si>
  <si>
    <r>
      <t xml:space="preserve">Участник 3  – это </t>
    </r>
    <r>
      <rPr>
        <sz val="8"/>
        <color rgb="FF7030A0"/>
        <rFont val="Calibri"/>
        <family val="2"/>
        <charset val="204"/>
        <scheme val="minor"/>
      </rPr>
      <t>{информация из маркетинговых материалов о компании}</t>
    </r>
  </si>
  <si>
    <t>http://www.участник2.ru/</t>
  </si>
  <si>
    <t>http://www.участник3.ru</t>
  </si>
  <si>
    <t>http://www.участник1.ru</t>
  </si>
  <si>
    <t>-</t>
  </si>
  <si>
    <t>Клиент 2.1, Клиент 2.2, Клиент 2.3, Клиент 2.4</t>
  </si>
  <si>
    <t>Клиент 3.1, Клиент 3.2, Клиент 3.3, Клиент 3.4</t>
  </si>
  <si>
    <t>Согласовано</t>
  </si>
  <si>
    <t xml:space="preserve">Законченный проект X22
Запущенный проект Y22.
</t>
  </si>
  <si>
    <t xml:space="preserve">Законченный проект X11
Запущенный проект Y11.
</t>
  </si>
  <si>
    <t>Функционал</t>
  </si>
  <si>
    <t>Договорная работа</t>
  </si>
  <si>
    <t>Продукт 1</t>
  </si>
  <si>
    <t>Продукт 2</t>
  </si>
  <si>
    <t>Продукт 3</t>
  </si>
  <si>
    <t>Кастомизируемая карточка документа</t>
  </si>
  <si>
    <t>Наличие справочника контрагентов</t>
  </si>
  <si>
    <t>Общее</t>
  </si>
  <si>
    <t>Наличие механизма замещений</t>
  </si>
  <si>
    <t>… и т.д.</t>
  </si>
  <si>
    <t>Канцелярия</t>
  </si>
  <si>
    <t>Итого по группе</t>
  </si>
  <si>
    <t>Готовый workflow</t>
  </si>
  <si>
    <t>Функция 2</t>
  </si>
  <si>
    <t>Легенда</t>
  </si>
  <si>
    <t>- не поддерживается</t>
  </si>
  <si>
    <t>- поддерживается ограниченно, реализуется сторонним модулем или требует доработки</t>
  </si>
  <si>
    <t>- поддерживается</t>
  </si>
  <si>
    <t>Итого по продукту</t>
  </si>
  <si>
    <t>Решение</t>
  </si>
  <si>
    <t>Отличное</t>
  </si>
  <si>
    <t>1.</t>
  </si>
  <si>
    <t>Требования к подсистеме электронного архива документов</t>
  </si>
  <si>
    <t>1.1</t>
  </si>
  <si>
    <t>Создание документов на основе шаблона, файла (находящегося в файловой системе), отсканированного образа и документа, находящегося в АСЭД</t>
  </si>
  <si>
    <t>1.2</t>
  </si>
  <si>
    <t>Автоматическое занесение документов в АСЭД полученных по факсу, по электронной почте, в виде отсканированного образа</t>
  </si>
  <si>
    <t>1.3</t>
  </si>
  <si>
    <t>Массовое создание документов путем поточного сканирования с последующей автоматической обработкой на основании штрих-кода</t>
  </si>
  <si>
    <t>1.4</t>
  </si>
  <si>
    <t>Контроль заполнения обязательных реквизитов в карточке документа</t>
  </si>
  <si>
    <t>1.5</t>
  </si>
  <si>
    <t>Контроль правильности данных, вводимых в реквизит карточки документа</t>
  </si>
  <si>
    <t>1.6</t>
  </si>
  <si>
    <t>Поддержка экспорта из системы и импорта в систему документа для работы с ним за пределами организации</t>
  </si>
  <si>
    <t>1.7</t>
  </si>
  <si>
    <t>Автоматическое преобразование документов в формат PDF при экспорте и импорте документа из системы</t>
  </si>
  <si>
    <t>1.8</t>
  </si>
  <si>
    <t>Поддержка многоверсионности документа</t>
  </si>
  <si>
    <t>1.8.1</t>
  </si>
  <si>
    <t>Возможность одновременного редактирования разных версии одного документа</t>
  </si>
  <si>
    <t>1.8.2</t>
  </si>
  <si>
    <t>Возможность создания версий различного формата в рамках одного документа</t>
  </si>
  <si>
    <t>1.8.3</t>
  </si>
  <si>
    <t xml:space="preserve">Возможность создание новых версий на основе существующих с автоматическим переводом в формат PDF </t>
  </si>
  <si>
    <t>1.8.4</t>
  </si>
  <si>
    <t>Автоматическое сохранение версии документа при открытии его для изменение</t>
  </si>
  <si>
    <t>1.8.5</t>
  </si>
  <si>
    <t>Возможность создания произвольного жизненного цикла для каждого вида документов</t>
  </si>
  <si>
    <t>1.8.6</t>
  </si>
  <si>
    <t>Возможность ручного и автоматического изменения стадий жизненного цикла документов</t>
  </si>
  <si>
    <t>1.8.7</t>
  </si>
  <si>
    <t>Наличие графического представления схемы жизненного цикла документов</t>
  </si>
  <si>
    <t>1.8.8</t>
  </si>
  <si>
    <t>Возможность скрытия версий документов от пользователей с минимальными правами доступа</t>
  </si>
  <si>
    <t>1.9</t>
  </si>
  <si>
    <t>Уведомление об окончании редактирования документа другим пользователем</t>
  </si>
  <si>
    <t>1.10</t>
  </si>
  <si>
    <t>Поддержка связей между документами и отображение связей в иерархическом виде по всей группе документов с возможностью поиска связанных документов</t>
  </si>
  <si>
    <t>1.11</t>
  </si>
  <si>
    <t>1.11.1</t>
  </si>
  <si>
    <t>Возможность выбора криптосредств на усмотрение Заказчика</t>
  </si>
  <si>
    <t>1.11.2</t>
  </si>
  <si>
    <t>1.11.3</t>
  </si>
  <si>
    <t>1.11.4</t>
  </si>
  <si>
    <t>1.11.5</t>
  </si>
  <si>
    <t>1.12</t>
  </si>
  <si>
    <t>Возможность работы с документами любого формата хранимой информации</t>
  </si>
  <si>
    <t>1.13</t>
  </si>
  <si>
    <t>Возможность вставки в текст документа значения из реквизитов карточки документа</t>
  </si>
  <si>
    <t>1.14</t>
  </si>
  <si>
    <t>Возможность установки централизованного запрета на удаление документов системы</t>
  </si>
  <si>
    <t>1.15</t>
  </si>
  <si>
    <t>Разграничение прав доступа для пользователей и групп пользователей на папки электронных документов</t>
  </si>
  <si>
    <t>1.16</t>
  </si>
  <si>
    <t>Разграничение прав доступа для пользователей и групп пользователей на уровне электронного документа</t>
  </si>
  <si>
    <t>1.17</t>
  </si>
  <si>
    <t>Разграничение прав доступа для пользователей и групп пользователей на уровне реквизитов карточки электронного документа</t>
  </si>
  <si>
    <t>1.18</t>
  </si>
  <si>
    <t>Шифрование документов в системе на основе сертификата удостоверяющего центра и на основе пароля</t>
  </si>
  <si>
    <t>1.19</t>
  </si>
  <si>
    <t>Возможность устанавливать пользовательский статус для документа, выданной задачи и полученного задания (индивидуальная отметка, пользователя интересующих его объектов)</t>
  </si>
  <si>
    <t>1.20</t>
  </si>
  <si>
    <t>Возможность обращения к объектам системы в виде гиперссылок</t>
  </si>
  <si>
    <t>1.21</t>
  </si>
  <si>
    <t>Протоколирование всех пользовательских действий по работе с документами</t>
  </si>
  <si>
    <t>1.22</t>
  </si>
  <si>
    <t>1.23</t>
  </si>
  <si>
    <t>Полнотекстовый поиск (поиск по содержимому документа)</t>
  </si>
  <si>
    <t>1.24</t>
  </si>
  <si>
    <t>Наличие шаблонов поиска и возможность создавать новые шаблоны поиска</t>
  </si>
  <si>
    <t>2.</t>
  </si>
  <si>
    <t>Требования к подсистеме управления процессами</t>
  </si>
  <si>
    <t>2.1</t>
  </si>
  <si>
    <t>Возможность формирования задачи на выполнение действий как на основании документа, так и без связи с каким-либо документом</t>
  </si>
  <si>
    <t>2.2</t>
  </si>
  <si>
    <t>Наличие прикладных средств настройки маршрутов бизнес-процессов с поддержкой «жесткой» маршрутизации</t>
  </si>
  <si>
    <t>2.3</t>
  </si>
  <si>
    <t>Наличие прикладных средств настройки маршрутов бизнес-процессов с поддержкой «свободной» маршрутизации</t>
  </si>
  <si>
    <t>2.4</t>
  </si>
  <si>
    <t>Поддержка последовательно-параллельной маршрутизации</t>
  </si>
  <si>
    <t>2.5</t>
  </si>
  <si>
    <t>Возможность задания условий прохождения по маршруту обеспечивающих ветвление процесса и организацию циклов в задачах</t>
  </si>
  <si>
    <t>2.6</t>
  </si>
  <si>
    <t>Возможность автоматического формирования периодических задач</t>
  </si>
  <si>
    <t>2.7</t>
  </si>
  <si>
    <t>Возможность создания задач с набором возможных исполнителей, ответственный исполнитель выбирается на альтернативной основе</t>
  </si>
  <si>
    <t>2.8</t>
  </si>
  <si>
    <t>Возможность приостановки хода маршрута на заданное время</t>
  </si>
  <si>
    <t>2.9</t>
  </si>
  <si>
    <t>Возможность выдачи заданий нижестоящим сотрудникам в рамках текущего задания, взаимосвязь задач согласно иерархии и просмотр в едином окне переписки по всей иерархии задач</t>
  </si>
  <si>
    <t>2.10</t>
  </si>
  <si>
    <t>Возможность задания в маршруте вычисляемых и статических ролей</t>
  </si>
  <si>
    <t>2.11</t>
  </si>
  <si>
    <t>Наличие средств для отладки маршрутов бизнес-процессов с пошаговым прохождением маршрута</t>
  </si>
  <si>
    <t>2.12</t>
  </si>
  <si>
    <t>Наличие мониторинга событий в системе и запуска процессов по событиям</t>
  </si>
  <si>
    <t>2.13</t>
  </si>
  <si>
    <t>Поддержка вызова функций стороннего ПО при прохождении по маршруту</t>
  </si>
  <si>
    <t>2.14</t>
  </si>
  <si>
    <t>Наличие графического редактора маршрутных схем бизнес-процессов с возможностью визуального отслеживания прохождения процессов по маршруту</t>
  </si>
  <si>
    <t>2.15</t>
  </si>
  <si>
    <t>Наличие текстового (табличного) редактора маршрутных схем бизнес-процессов</t>
  </si>
  <si>
    <t>2.16</t>
  </si>
  <si>
    <t>Возможность полной остановки хода выполнения маршрута и его дальнейший запуск с этапа, на котором произошла полная остановка</t>
  </si>
  <si>
    <t>2.17</t>
  </si>
  <si>
    <t>Возможность изменения любых свойств объектов системы в процессе выполнения маршрута</t>
  </si>
  <si>
    <t>2.18</t>
  </si>
  <si>
    <t>Разграничение прав доступа для пользователей и групп пользователей на уровне задачи</t>
  </si>
  <si>
    <t>2.19</t>
  </si>
  <si>
    <t>Шифрование задач на основе пароля</t>
  </si>
  <si>
    <t>2.20</t>
  </si>
  <si>
    <t>Шифрование задач на основе сертификата удостоверяющего центра</t>
  </si>
  <si>
    <t>2.21</t>
  </si>
  <si>
    <t>2.22</t>
  </si>
  <si>
    <t>Протоколирование пользовательских действий по работе с задачами</t>
  </si>
  <si>
    <t>2.23</t>
  </si>
  <si>
    <t>Возможность организации сквозных бизнес процессов между независимыми инсталляциями системы</t>
  </si>
  <si>
    <t>3.</t>
  </si>
  <si>
    <t>Требования к подсистеме регистрации документов</t>
  </si>
  <si>
    <t>3.2</t>
  </si>
  <si>
    <t>Регистрация входящей и исходящей корреспонденции при помощи РКК</t>
  </si>
  <si>
    <t>3.3</t>
  </si>
  <si>
    <t>Регистрация внутренних документов при помощи РКК</t>
  </si>
  <si>
    <t>3.4</t>
  </si>
  <si>
    <t>Блокировка повторной регистрации документов</t>
  </si>
  <si>
    <t>3.5</t>
  </si>
  <si>
    <t>Регистрация движения бумажных документов внутри организации</t>
  </si>
  <si>
    <t>3.6</t>
  </si>
  <si>
    <t>Регистрация мест хранения бумажных документов, дел</t>
  </si>
  <si>
    <t>3.7</t>
  </si>
  <si>
    <t>Возможность автоматического и ручного присвоения регистрационного номера документу в разрезе электронного журнала регистрации. При автоматическом формировании номера документа, система должная предоставлять возможность определять структуру номера для каждого электронного журнала регистрации используя стандартный набор элементов, таких как код журнала, код дела и т.п.</t>
  </si>
  <si>
    <t>3.8</t>
  </si>
  <si>
    <t>Возможность ведения номенклатуры дел с возможностью учета сроков хранения дел, передачи в архив и изъятия из архива, фиксации уничтожения документов по каждому делу</t>
  </si>
  <si>
    <t>3.9</t>
  </si>
  <si>
    <t>Возможность нанесения штрих-кода на документ</t>
  </si>
  <si>
    <t>3.10</t>
  </si>
  <si>
    <t>Автоматическое создание реестра почтовых отправлений</t>
  </si>
  <si>
    <t>3.11</t>
  </si>
  <si>
    <t>Печать конвертов с реквизитами контрагентов для рассылки почты и  подготовка автоматизированных рассылок бумажных документов (подготовка списков рассылки, выполнение надпечаток на конвертах, формирование отдельных рассылок)</t>
  </si>
  <si>
    <t>3.12</t>
  </si>
  <si>
    <t>Автоматически составляемые описи дел</t>
  </si>
  <si>
    <t>3.13</t>
  </si>
  <si>
    <t>Наличие механизмов контроля уничтожения бумажных документов и дел</t>
  </si>
  <si>
    <t>3.14</t>
  </si>
  <si>
    <t>Печать документов и реквизитов для согласования бумажных документов, выдачи и контроля задач в бумажном виде</t>
  </si>
  <si>
    <t>3.15</t>
  </si>
  <si>
    <t>Автоматизированная передача дел и документов в архив</t>
  </si>
  <si>
    <t>3.16</t>
  </si>
  <si>
    <t>Возможность печати наклейки со штрих-кодом с помощью термопринтера для дальнейшей идентификации документа</t>
  </si>
  <si>
    <t>3.17</t>
  </si>
  <si>
    <t>Поиск бумажных документов по регистрационным номерам, по корреспонденту, по автору резолюции, по всем реквизитам РКК и их произвольному сочетанию, по диапазонам (интервалам)</t>
  </si>
  <si>
    <t>3.18</t>
  </si>
  <si>
    <t>Поиск РКК документа по штрих-коду документа с использованием сканера штрих-кодов</t>
  </si>
  <si>
    <t>4.</t>
  </si>
  <si>
    <t>Требования к подсистеме учета обращений граждан</t>
  </si>
  <si>
    <t>4.1</t>
  </si>
  <si>
    <t>Автоматическое определение повторных обращений</t>
  </si>
  <si>
    <t>4.2</t>
  </si>
  <si>
    <t>Автоматическое формирование регистрационных номеров обращений по заданным правилам</t>
  </si>
  <si>
    <t>4.3</t>
  </si>
  <si>
    <t>Рассмотрение обращений граждан и формирование поручений внутренним и внешним исполнителям</t>
  </si>
  <si>
    <t>4.4</t>
  </si>
  <si>
    <t>Создание иерархии поручений</t>
  </si>
  <si>
    <t>4.5</t>
  </si>
  <si>
    <t>Автоматическое формирование запроса отчета, о ходе исполнения конкретного поручения ответственному</t>
  </si>
  <si>
    <t>4.6</t>
  </si>
  <si>
    <t>Автоматическая рассылка напоминаний о приближении срока исполнения поручения</t>
  </si>
  <si>
    <t>4.7</t>
  </si>
  <si>
    <t>Создание и ведение реестра обратившихся граждан</t>
  </si>
  <si>
    <t>4.8</t>
  </si>
  <si>
    <t>Фиксация устного общения с обратившимся гражданином, накопление истории по взаимодействию</t>
  </si>
  <si>
    <t>4.9</t>
  </si>
  <si>
    <t>Подготовка и контроль отправки ответа корреспонденту</t>
  </si>
  <si>
    <t>4.10</t>
  </si>
  <si>
    <t>Поиск обращений и поручений, а также связанных с ними документов</t>
  </si>
  <si>
    <t>4.11</t>
  </si>
  <si>
    <t>Возможность ведения номенклатуры дел обращений граждан</t>
  </si>
  <si>
    <t>4.12</t>
  </si>
  <si>
    <t>Автоматический прием обращений с интернет-сайта организации с последующим автоматическим  созданием проекта карточки обращения для регистрации в подсистеме учета обращений граждан</t>
  </si>
  <si>
    <t>4.13</t>
  </si>
  <si>
    <t>Возможность прикрепления к обращению электронного документа и его автоматическая передача в  подсистему электронного архива с привязкой к карточке обращения</t>
  </si>
  <si>
    <t>4.14</t>
  </si>
  <si>
    <t>Автоматическая генерация специального уникального PIN-кода для обращений граждан и организаций</t>
  </si>
  <si>
    <t>4.15</t>
  </si>
  <si>
    <t>Возможность просмотра состояния обращения, хода рассмотрения и решения по поданному обращению  через интернет-сайт организации с аутентификацией по регистрационному номеру и специальному PIN-коду</t>
  </si>
  <si>
    <t>4.16</t>
  </si>
  <si>
    <t>Автоматическое уведомление заявителя по электронной почте при регистрации обращения, передаче обращения по компетенции в  другое учреждение, формировании решения по обращению</t>
  </si>
  <si>
    <t>4.17</t>
  </si>
  <si>
    <t>Автоматическое формирование квитанции по обращению для вывода на печать, и содержащей  регистрационный номер, дату регистрации, PIN-код и содержание обращения</t>
  </si>
  <si>
    <t>4.18</t>
  </si>
  <si>
    <t>Независимость работоспособности сервиса интернет-приемной от платформы реализации интернет-сайта</t>
  </si>
  <si>
    <t>5.</t>
  </si>
  <si>
    <t>Требования к подсистеме контроля исполнения поручений</t>
  </si>
  <si>
    <t>5.1</t>
  </si>
  <si>
    <t>Формирование поручений по документу для внутренних и внешних исполнителей с фиксацией исполнителей, сроков, контролера</t>
  </si>
  <si>
    <t>5.2</t>
  </si>
  <si>
    <t>Автоматическое получение информации о ходе исполнения поручений</t>
  </si>
  <si>
    <t>5.3</t>
  </si>
  <si>
    <t>Просмотр истории работы по поручениям</t>
  </si>
  <si>
    <t>5.4</t>
  </si>
  <si>
    <t>Создания поручений по документу или по обращению гражданина из шаблонов типовых поручений, которые настраиваются под требования организации</t>
  </si>
  <si>
    <t>5.5</t>
  </si>
  <si>
    <t>Формирование поручений с фиксацией исполнителей, сроков, контролера без документов</t>
  </si>
  <si>
    <t>5.6</t>
  </si>
  <si>
    <t>Автоматическое оповещение о наступлении контрольного срока исполнения поручения и о просроченном поручении контролера, исполнителя, руководителя, создавшего поручение и поставившего его на контроль</t>
  </si>
  <si>
    <t>5.7</t>
  </si>
  <si>
    <t>Автоматическое исполнение поручения при исполнении "подчиненных" поручений и неконтрольных поручений при исполнении поручения ответственным исполнителем</t>
  </si>
  <si>
    <t>5.8</t>
  </si>
  <si>
    <t>Запрет редактирования реквизитов поручения за исключением тех, которые заполняются в процессе исполнения</t>
  </si>
  <si>
    <t>5.9</t>
  </si>
  <si>
    <t>Получение динамического отчета по контролю исполнения резолюций в виде дерева с комментариями по исполнению резолюции</t>
  </si>
  <si>
    <t>5.10</t>
  </si>
  <si>
    <t>Получение сводного отчета о просроченных поручениях в разрезе исполнителей и подразделений</t>
  </si>
  <si>
    <t>6.</t>
  </si>
  <si>
    <t>Требования к подсистеме отчетности</t>
  </si>
  <si>
    <t>6.1</t>
  </si>
  <si>
    <t>Отчетность о составлении списка документов предназначенных для уничтожения</t>
  </si>
  <si>
    <t>6.2</t>
  </si>
  <si>
    <t>Отчетность по бумажным документам, подлежащим возврату</t>
  </si>
  <si>
    <t>6.3</t>
  </si>
  <si>
    <t>Отчетность по местонахождению бумажных документов</t>
  </si>
  <si>
    <t>6.4</t>
  </si>
  <si>
    <t>Отчетность по номенклатуре дел</t>
  </si>
  <si>
    <t>6.5</t>
  </si>
  <si>
    <t>Отчетность по делам постоянного и длительных сроков хранения</t>
  </si>
  <si>
    <t>6.6</t>
  </si>
  <si>
    <t>Отчетность по просроченным заданиям</t>
  </si>
  <si>
    <t>6.7</t>
  </si>
  <si>
    <t>Отчетность по загрузке персонала</t>
  </si>
  <si>
    <t>6.8</t>
  </si>
  <si>
    <t>Отчетность по выполнению заданий</t>
  </si>
  <si>
    <t>6.9</t>
  </si>
  <si>
    <t>Отчетность по работе пользователя в системе (работа с документами, исполнение поручений)</t>
  </si>
  <si>
    <t>6.10</t>
  </si>
  <si>
    <t>Отчетность по объему документооборота</t>
  </si>
  <si>
    <t>6.11</t>
  </si>
  <si>
    <t>Отчетность по истории работы с документами</t>
  </si>
  <si>
    <t>6.12</t>
  </si>
  <si>
    <t>Отчетность по правам доступа на документы</t>
  </si>
  <si>
    <t>6.15</t>
  </si>
  <si>
    <t xml:space="preserve">Специализированные (для государственных структур) отчеты по учету обращения граждан </t>
  </si>
  <si>
    <t>6.16</t>
  </si>
  <si>
    <t>Автоматическое формирование листов согласования, визирования, ознакомления</t>
  </si>
  <si>
    <t>6.17</t>
  </si>
  <si>
    <t>Автоматическое формирование журнала регистрации входящих документов</t>
  </si>
  <si>
    <t>6.18</t>
  </si>
  <si>
    <t>Автоматическое формирование журнала регистрации исходящих документов</t>
  </si>
  <si>
    <t>7.</t>
  </si>
  <si>
    <t>Требования к подсистеме разработки и модификации</t>
  </si>
  <si>
    <t>7.1</t>
  </si>
  <si>
    <t>Модификация справочников системы</t>
  </si>
  <si>
    <t>7.1.1</t>
  </si>
  <si>
    <t>Возможность добавления справочников</t>
  </si>
  <si>
    <t>7.1.2</t>
  </si>
  <si>
    <t>Создание формы и состава реквизитов карточек справочников</t>
  </si>
  <si>
    <t>7.1.3</t>
  </si>
  <si>
    <t>Модификация формы карточек справочников</t>
  </si>
  <si>
    <t>7.1.4</t>
  </si>
  <si>
    <t>Задание произвольного порядка следования реквизитов на форме карточек справочников (в соответствии с принятыми в организации правилами)</t>
  </si>
  <si>
    <t>7.1.5</t>
  </si>
  <si>
    <t>Задание обязательности заполнения определенных реквизитов</t>
  </si>
  <si>
    <t>7.1.6</t>
  </si>
  <si>
    <t>Возможность добавления новых закладок для удобного отображения данных на карточках справочников</t>
  </si>
  <si>
    <t>7.1.7</t>
  </si>
  <si>
    <t>Возможность добавления табличных элементов на карточках справочников</t>
  </si>
  <si>
    <t>7.1.8</t>
  </si>
  <si>
    <t>Возможность добавления кнопок (и определение действий при их нажатии) на карточках справочников</t>
  </si>
  <si>
    <t>7.1.9</t>
  </si>
  <si>
    <t>Задание бизнес-логики на уровне карточки справочника</t>
  </si>
  <si>
    <t>7.1.10</t>
  </si>
  <si>
    <t>Модификация существующих справочников системы</t>
  </si>
  <si>
    <t>7.2</t>
  </si>
  <si>
    <t>Модификация карточек электронных документов системы</t>
  </si>
  <si>
    <t>7.2.1</t>
  </si>
  <si>
    <t>Создание формы и состава реквизитов карточек электронных документов</t>
  </si>
  <si>
    <t>7.2.2</t>
  </si>
  <si>
    <t>Модификация формы карточек электронных документов</t>
  </si>
  <si>
    <t>7.2.3</t>
  </si>
  <si>
    <t>Задание произвольного порядка следования реквизитов на форме карточек электронных документов (в соответствии с принятыми в организации правилами)</t>
  </si>
  <si>
    <t>7.2.4</t>
  </si>
  <si>
    <t>7.2.5</t>
  </si>
  <si>
    <t>Возможность добавления новых закладок для удобного отображения данных на карточках электронных документов</t>
  </si>
  <si>
    <t>7.2.6</t>
  </si>
  <si>
    <t>Возможность добавления табличных элементов на карточках электронных документов</t>
  </si>
  <si>
    <t>7.2.7</t>
  </si>
  <si>
    <t>Возможность добавления кнопок (и определение действий при их нажатии) на карточках электронных документов</t>
  </si>
  <si>
    <t>7.2.8</t>
  </si>
  <si>
    <t>Задание бизнес-логики на уровне карточки электронного документа</t>
  </si>
  <si>
    <t>7.3</t>
  </si>
  <si>
    <t>Наличие развитого встроенного языка программирования с богатым набором функций</t>
  </si>
  <si>
    <t>7.4</t>
  </si>
  <si>
    <t>Возможность создания собственных функций для языка программирования</t>
  </si>
  <si>
    <t>7.5</t>
  </si>
  <si>
    <t>Дизайнер пользовательских отчетов (печатных форм документов)</t>
  </si>
  <si>
    <t>7.6</t>
  </si>
  <si>
    <t>Возможность создания новых отчетов и модификации имеющихся</t>
  </si>
  <si>
    <t>7.7</t>
  </si>
  <si>
    <t>Возможность создания новых блоков (с собственной бизнес-логикой) для настройки маршрутов бизнес-процессов</t>
  </si>
  <si>
    <t>7.8</t>
  </si>
  <si>
    <t>Готовая интеграция с другими продуктами</t>
  </si>
  <si>
    <t>7.8.1</t>
  </si>
  <si>
    <t>Интеграция с Microsoft Office</t>
  </si>
  <si>
    <t>7.8.2</t>
  </si>
  <si>
    <t>Интеграция с OpenOffice.org</t>
  </si>
  <si>
    <t>7.8.3</t>
  </si>
  <si>
    <t>Интеграция с 1С</t>
  </si>
  <si>
    <t>7.8.4</t>
  </si>
  <si>
    <t>Интеграция с Dynamics AX</t>
  </si>
  <si>
    <t>7.8.5</t>
  </si>
  <si>
    <t>Интеграция с SAP</t>
  </si>
  <si>
    <t>7.8.6</t>
  </si>
  <si>
    <t>Функции Enterprise Content Management, интеграция с системами для Web-публикации</t>
  </si>
  <si>
    <t>7.9</t>
  </si>
  <si>
    <t>Интеграция с другими программными продуктами</t>
  </si>
  <si>
    <t>8.</t>
  </si>
  <si>
    <t>Требования к подсистеме организации распределенной работы</t>
  </si>
  <si>
    <t>8.1</t>
  </si>
  <si>
    <t>Репликация данных</t>
  </si>
  <si>
    <t>8.2</t>
  </si>
  <si>
    <t>Возможность доступа пользователей удаленных подразделений через интернет, по средствам любого общеизвестного интернет браузера без установки дополнительных компонент</t>
  </si>
  <si>
    <t>8.3</t>
  </si>
  <si>
    <t>Режим терминального доступа к системе</t>
  </si>
  <si>
    <t>8.4</t>
  </si>
  <si>
    <t>8.5</t>
  </si>
  <si>
    <t>9.</t>
  </si>
  <si>
    <t>Дополнительные функциональные требования</t>
  </si>
  <si>
    <t>9.1</t>
  </si>
  <si>
    <t>Уведомления пользователей о наступивших событиях средствами АСЭД, с использованием почтового клиента, с использованием мобильных технологий (мобильный клиент, SMS и т.д.)</t>
  </si>
  <si>
    <t>9.2</t>
  </si>
  <si>
    <t>Автоматическая выдача напоминаний о приближении и нарушении сроков рассмотрения документов, подготовки документов, выполнения задания</t>
  </si>
  <si>
    <t>9.3</t>
  </si>
  <si>
    <t>Индивидуальные напоминания, устанавливаемые пользователем при работе с документами и заданиями</t>
  </si>
  <si>
    <t>9.4</t>
  </si>
  <si>
    <t>Возможность установки многоуровнего замещения пользователей, с получением замещающим временных прав на электронные документы, папки, задачи отсутствующего пользователя</t>
  </si>
  <si>
    <t>9.5</t>
  </si>
  <si>
    <t>Возможность автоматического и ручного переноса редко используемых документов в архивное файловое хранилище</t>
  </si>
  <si>
    <t>9.6</t>
  </si>
  <si>
    <t>Определение политик хранения документов по степени их использования, осуществление миграции данных по местам хранения</t>
  </si>
  <si>
    <t>9.7</t>
  </si>
  <si>
    <t xml:space="preserve">Возможность восстановление редактируемого документа в системе после аварийного отключения питания </t>
  </si>
  <si>
    <t>9.8</t>
  </si>
  <si>
    <t>Возможности обмена информацией с другими организациями в формате Гильдии Управляющих Документацией</t>
  </si>
  <si>
    <t>9.9</t>
  </si>
  <si>
    <t>Наличие готового веб-интерфейса, предназначенного для отображения ключевых показателей эффективности выполнения процессов организации в различных разрезах. Настройка показателей, расчет значений показателей и настройка оповещений по показателям производиться средствами АСЭД</t>
  </si>
  <si>
    <t>9.10</t>
  </si>
  <si>
    <t>Наличие готового инструментария для сбора статистики выполнения типовых процессов в АСЭД с возможностью обработки результатов как в АСЭД, так и выгрузка результатов во внешние системы моделирования и анализа бизнес-процессов (ARIS PPM, Business Studio и др.)</t>
  </si>
  <si>
    <t>9.11</t>
  </si>
  <si>
    <t>Ведение профайлинга для анализа работоспособности и производительности системы</t>
  </si>
  <si>
    <t>9.12</t>
  </si>
  <si>
    <t>Обеспечение аутентификации сервиса интернет-приемной и интернет-сайта посредством сертификата</t>
  </si>
  <si>
    <t>Прочие требования</t>
  </si>
  <si>
    <t>10.1</t>
  </si>
  <si>
    <t>Наличие технологии внедрения (предоставление документов с целью гарантии качества и сроков выполнения работ по проекту)</t>
  </si>
  <si>
    <t>10.2</t>
  </si>
  <si>
    <t>Средства идентификации пользователей</t>
  </si>
  <si>
    <t>10.2.1</t>
  </si>
  <si>
    <t>Использование собственной системы аутентификации и авторизации пользователей</t>
  </si>
  <si>
    <t>10.2.2</t>
  </si>
  <si>
    <t>Использование Windows-аутентификации пользователей</t>
  </si>
  <si>
    <t>10.3</t>
  </si>
  <si>
    <t>Использование Microsoft SQL Server как платформы для хранения данных</t>
  </si>
  <si>
    <t>10.4</t>
  </si>
  <si>
    <t>Использование Microsoft Windows как платформы клиентских мест</t>
  </si>
  <si>
    <t>10.5</t>
  </si>
  <si>
    <t>Наличие в АСЭД встроенного предметно-ориентированного инструмента разработки</t>
  </si>
  <si>
    <t>11.</t>
  </si>
  <si>
    <t>Требования к опыту построения ЭДО на базе системы</t>
  </si>
  <si>
    <t>11.1</t>
  </si>
  <si>
    <t>Масштабируемость системы в пределах одной площадки (сервера) до 1000 пользователей. Подтверждается сертификатом о нагрузочном тестировании</t>
  </si>
  <si>
    <t>11.2</t>
  </si>
  <si>
    <t>Наличие реализованных проектов с 500 и более пользователями системы (примеры)</t>
  </si>
  <si>
    <t>11.3</t>
  </si>
  <si>
    <t>Наличие реализованных проектов с территориально-распределенной структурой Заказчика (примеры)</t>
  </si>
  <si>
    <t>Требования к готовым прикладным решеиям</t>
  </si>
  <si>
    <t>Требования к автоматизации совещаний и заседаний</t>
  </si>
  <si>
    <t>Ведение реестра совещаний</t>
  </si>
  <si>
    <t>Поддержка подготовки совещаний с согласованием повестки совещаний</t>
  </si>
  <si>
    <t xml:space="preserve">Поддержка оформления результатов совещаний (согласование и утверждение протокола совещания). </t>
  </si>
  <si>
    <t>Поддержка автоматической рассылки протоколов участникам, выдача поручений по протоколу совещания</t>
  </si>
  <si>
    <t>Контроль исполнения поручений по протоколу совещания</t>
  </si>
  <si>
    <t>Поддержка периодических совещаний</t>
  </si>
  <si>
    <t>Управление закупочной деятельностью</t>
  </si>
  <si>
    <t>Поддержка проведения закупок в соответсвие с 223-ФЗ</t>
  </si>
  <si>
    <r>
      <t>Наличие отчета "С</t>
    </r>
    <r>
      <rPr>
        <sz val="10"/>
        <rFont val="Arial"/>
        <family val="2"/>
        <charset val="204"/>
      </rPr>
      <t>ведения о количестве и об общей стоимости договоров, заключенных заказчиком по результатам закупки товаров, работ, услуг"</t>
    </r>
  </si>
  <si>
    <r>
      <t>Наличие отчета "С</t>
    </r>
    <r>
      <rPr>
        <sz val="10"/>
        <rFont val="Arial"/>
        <family val="2"/>
        <charset val="204"/>
      </rPr>
      <t>ведения о количестве и об общей стоимости договоров, заключенных заказчиком по результатам закупки у единственного поставщика (исполнителя, подрядчика);</t>
    </r>
  </si>
  <si>
    <r>
      <t>Наличие отчета "С</t>
    </r>
    <r>
      <rPr>
        <sz val="10"/>
        <rFont val="Arial"/>
        <family val="2"/>
        <charset val="204"/>
      </rPr>
      <t>ведения о количестве и об общей стоимости договоров, заключенных заказчиком по результатам закупки, сведения о которой составляют государственную тайну или в отношении которой приняты решения Правительства Российской Федерации в соответствии с частью 16 настоящей статьи;</t>
    </r>
  </si>
  <si>
    <t>Наличие отчета "Сведения о количестве и об общей стоимости договоров, заключенных заказчиком по результатам закупки у субъектов малого и среднего предпринимательства.</t>
  </si>
  <si>
    <t>Наличие интеграции с Единой информационной системой в сфере закупок</t>
  </si>
  <si>
    <t>Наличие интеграции с электронными торговыми площадками</t>
  </si>
  <si>
    <t>сбор и согласование потребностей на закупку товаров, работ и услуг от подразделений;</t>
  </si>
  <si>
    <t>формирование сводных потребностей для составления плана закупок;</t>
  </si>
  <si>
    <t>формирование протокола о результатах процедуры</t>
  </si>
  <si>
    <t>Формирование "Плана закупок" в соответсвие с 223-ФЗ</t>
  </si>
  <si>
    <t>формирование лотов на основании утвержденных позиций плана закупок и на основании новых потребностей</t>
  </si>
  <si>
    <t>Основыные функциональные требования</t>
  </si>
  <si>
    <t>&lt;Аналогично для других решений&gt;</t>
  </si>
  <si>
    <t>Поддержка электронной подписи (ЭП)</t>
  </si>
  <si>
    <t>Запрет снятия ЭП с документа</t>
  </si>
  <si>
    <t>Запрет изменения документа после его подписания ЭП</t>
  </si>
  <si>
    <t>Возможность экспорта из системы и импорта в систему документов с ЭП</t>
  </si>
  <si>
    <t>Возможность поиска документа по следующим параметрам: реквизит карточки документа, тип карточки документа, организация-контрагент, вид электронного документа, автор электронного документа, факту обращения и изменения  электронного документа, тип шифрования, подписанный ЭП документ</t>
  </si>
  <si>
    <t>Подписание ЭП текста задания при выполнении без возможности её снятия</t>
  </si>
  <si>
    <t>Обмен документами с реквизитами и ЭП между независимыми системами в автоматическом режиме, с использованием почтовых сообщений</t>
  </si>
  <si>
    <t>Обмен документами с ЭП и связанной нормативно справочной информацией в рамках общих процессов между независимыми системами</t>
  </si>
  <si>
    <t>Возможность использования защищенных средств хранения ключей для ЭП (eToken, Rutoken, смарт карты и т.п.)</t>
  </si>
  <si>
    <t>Сравнение по функционалу (см. состав критериев, указать нужные функции)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</si>
</sst>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quot;р.&quot;"/>
  </numFmts>
  <fonts count="21" x14ac:knownFonts="1">
    <font>
      <sz val="11"/>
      <color theme="1"/>
      <name val="Calibri"/>
      <family val="2"/>
      <charset val="204"/>
      <scheme val="minor"/>
    </font>
    <font>
      <b/>
      <sz val="11"/>
      <color theme="1"/>
      <name val="Calibri"/>
      <family val="2"/>
      <charset val="204"/>
      <scheme val="minor"/>
    </font>
    <font>
      <sz val="8"/>
      <color theme="1"/>
      <name val="Calibri"/>
      <family val="2"/>
      <charset val="204"/>
      <scheme val="minor"/>
    </font>
    <font>
      <b/>
      <sz val="8"/>
      <color theme="1"/>
      <name val="Calibri"/>
      <family val="2"/>
      <charset val="204"/>
      <scheme val="minor"/>
    </font>
    <font>
      <b/>
      <sz val="12"/>
      <color theme="1"/>
      <name val="Calibri"/>
      <family val="2"/>
      <charset val="204"/>
      <scheme val="minor"/>
    </font>
    <font>
      <b/>
      <i/>
      <sz val="11"/>
      <color theme="1"/>
      <name val="Calibri"/>
      <family val="2"/>
      <charset val="204"/>
      <scheme val="minor"/>
    </font>
    <font>
      <b/>
      <i/>
      <sz val="8"/>
      <color theme="1"/>
      <name val="Calibri"/>
      <family val="2"/>
      <charset val="204"/>
      <scheme val="minor"/>
    </font>
    <font>
      <b/>
      <sz val="16"/>
      <color theme="1"/>
      <name val="Calibri"/>
      <family val="2"/>
      <charset val="204"/>
      <scheme val="minor"/>
    </font>
    <font>
      <b/>
      <sz val="14"/>
      <color theme="1"/>
      <name val="Calibri"/>
      <family val="2"/>
      <charset val="204"/>
      <scheme val="minor"/>
    </font>
    <font>
      <b/>
      <sz val="12"/>
      <name val="Calibri"/>
      <family val="2"/>
      <charset val="204"/>
      <scheme val="minor"/>
    </font>
    <font>
      <u/>
      <sz val="11"/>
      <color theme="10"/>
      <name val="Calibri"/>
      <family val="2"/>
      <charset val="204"/>
      <scheme val="minor"/>
    </font>
    <font>
      <sz val="8"/>
      <color rgb="FF7030A0"/>
      <name val="Calibri"/>
      <family val="2"/>
      <charset val="204"/>
      <scheme val="minor"/>
    </font>
    <font>
      <sz val="9"/>
      <color indexed="81"/>
      <name val="Tahoma"/>
      <family val="2"/>
      <charset val="204"/>
    </font>
    <font>
      <sz val="11"/>
      <color theme="1"/>
      <name val="Calibri"/>
      <family val="2"/>
      <charset val="204"/>
      <scheme val="minor"/>
    </font>
    <font>
      <b/>
      <sz val="10"/>
      <name val="Arial"/>
      <family val="2"/>
      <charset val="204"/>
    </font>
    <font>
      <b/>
      <sz val="10"/>
      <name val="Arial Cyr"/>
      <charset val="204"/>
    </font>
    <font>
      <b/>
      <sz val="12"/>
      <name val="Arial Cyr"/>
      <charset val="204"/>
    </font>
    <font>
      <sz val="10"/>
      <name val="Arial"/>
      <family val="2"/>
      <charset val="204"/>
    </font>
    <font>
      <sz val="10"/>
      <name val="Arial Cyr"/>
      <charset val="204"/>
    </font>
    <font>
      <sz val="12"/>
      <name val="Arial Cyr"/>
      <charset val="204"/>
    </font>
    <font>
      <sz val="10"/>
      <color rgb="FF000000"/>
      <name val="Segoe UI"/>
      <family val="2"/>
      <charset val="204"/>
    </font>
  </fonts>
  <fills count="11">
    <fill>
      <patternFill patternType="none"/>
    </fill>
    <fill>
      <patternFill patternType="gray125"/>
    </fill>
    <fill>
      <patternFill patternType="solid">
        <fgColor theme="6" tint="0.79998168889431442"/>
        <bgColor indexed="64"/>
      </patternFill>
    </fill>
    <fill>
      <patternFill patternType="solid">
        <fgColor theme="7" tint="0.59999389629810485"/>
        <bgColor indexed="64"/>
      </patternFill>
    </fill>
    <fill>
      <patternFill patternType="solid">
        <fgColor rgb="FF92D050"/>
        <bgColor indexed="64"/>
      </patternFill>
    </fill>
    <fill>
      <patternFill patternType="solid">
        <fgColor rgb="FFFFFF00"/>
        <bgColor indexed="64"/>
      </patternFill>
    </fill>
    <fill>
      <patternFill patternType="solid">
        <fgColor indexed="22"/>
        <bgColor indexed="64"/>
      </patternFill>
    </fill>
    <fill>
      <patternFill patternType="solid">
        <fgColor theme="0" tint="-0.249977111117893"/>
        <bgColor indexed="64"/>
      </patternFill>
    </fill>
    <fill>
      <patternFill patternType="solid">
        <fgColor indexed="9"/>
        <bgColor indexed="64"/>
      </patternFill>
    </fill>
    <fill>
      <patternFill patternType="solid">
        <fgColor theme="9" tint="0.79998168889431442"/>
        <bgColor indexed="64"/>
      </patternFill>
    </fill>
    <fill>
      <patternFill patternType="solid">
        <fgColor theme="8"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bottom style="hair">
        <color indexed="64"/>
      </bottom>
      <diagonal/>
    </border>
    <border>
      <left/>
      <right style="thin">
        <color indexed="64"/>
      </right>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xf numFmtId="0" fontId="10" fillId="0" borderId="0" applyNumberFormat="0" applyFill="0" applyBorder="0" applyAlignment="0" applyProtection="0"/>
    <xf numFmtId="0" fontId="13" fillId="0" borderId="0"/>
  </cellStyleXfs>
  <cellXfs count="117">
    <xf numFmtId="0" fontId="0" fillId="0" borderId="0" xfId="0"/>
    <xf numFmtId="0" fontId="0" fillId="0" borderId="0" xfId="0" applyFill="1" applyAlignment="1">
      <alignment vertical="center" wrapText="1"/>
    </xf>
    <xf numFmtId="0" fontId="2" fillId="0" borderId="2" xfId="0" applyFont="1" applyFill="1" applyBorder="1" applyAlignment="1">
      <alignment horizontal="center" vertical="center" wrapText="1"/>
    </xf>
    <xf numFmtId="164" fontId="0" fillId="0" borderId="0" xfId="0" applyNumberFormat="1" applyFill="1" applyAlignment="1">
      <alignment vertical="center" wrapText="1"/>
    </xf>
    <xf numFmtId="37" fontId="2" fillId="0" borderId="2"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0" xfId="0" applyFont="1" applyFill="1" applyAlignment="1">
      <alignment horizontal="center" vertical="center" wrapText="1"/>
    </xf>
    <xf numFmtId="164" fontId="1" fillId="0" borderId="0" xfId="0" applyNumberFormat="1" applyFont="1" applyFill="1" applyAlignment="1">
      <alignment vertical="center" wrapText="1"/>
    </xf>
    <xf numFmtId="164" fontId="1" fillId="0" borderId="0" xfId="0" applyNumberFormat="1" applyFont="1" applyFill="1" applyBorder="1" applyAlignment="1">
      <alignment vertical="center" wrapText="1"/>
    </xf>
    <xf numFmtId="37" fontId="3" fillId="0" borderId="0" xfId="0" applyNumberFormat="1" applyFont="1" applyFill="1" applyBorder="1" applyAlignment="1">
      <alignment horizontal="center" vertical="center" wrapText="1"/>
    </xf>
    <xf numFmtId="0" fontId="1" fillId="0" borderId="0" xfId="0" applyFont="1" applyFill="1" applyAlignment="1">
      <alignment horizontal="center" vertical="center" wrapText="1"/>
    </xf>
    <xf numFmtId="0" fontId="0" fillId="0" borderId="0" xfId="0" applyFont="1" applyFill="1" applyAlignment="1">
      <alignment vertical="center"/>
    </xf>
    <xf numFmtId="14" fontId="0" fillId="0" borderId="0" xfId="0" applyNumberFormat="1" applyFont="1" applyFill="1" applyAlignment="1">
      <alignment horizontal="left" vertical="center"/>
    </xf>
    <xf numFmtId="0" fontId="7" fillId="0" borderId="0" xfId="0" applyFont="1" applyFill="1" applyAlignment="1">
      <alignment vertical="center"/>
    </xf>
    <xf numFmtId="0" fontId="7" fillId="0" borderId="0" xfId="0" applyFont="1" applyFill="1" applyAlignment="1">
      <alignment horizontal="center" vertical="center"/>
    </xf>
    <xf numFmtId="164" fontId="4" fillId="0" borderId="0" xfId="0" applyNumberFormat="1" applyFont="1" applyFill="1" applyAlignment="1">
      <alignment vertical="center" wrapText="1"/>
    </xf>
    <xf numFmtId="0" fontId="2" fillId="0" borderId="1" xfId="0" applyFont="1" applyFill="1" applyBorder="1" applyAlignment="1">
      <alignment horizontal="center" vertical="center" wrapText="1"/>
    </xf>
    <xf numFmtId="0" fontId="0" fillId="0" borderId="1" xfId="0" applyFill="1" applyBorder="1" applyAlignment="1">
      <alignment vertical="center" wrapText="1"/>
    </xf>
    <xf numFmtId="0" fontId="0" fillId="0" borderId="5" xfId="0" applyFill="1" applyBorder="1" applyAlignment="1">
      <alignment vertical="center" wrapText="1"/>
    </xf>
    <xf numFmtId="0" fontId="0" fillId="0" borderId="7" xfId="0" applyFill="1" applyBorder="1" applyAlignment="1">
      <alignment vertical="center" wrapText="1"/>
    </xf>
    <xf numFmtId="164" fontId="1" fillId="4" borderId="6" xfId="0" applyNumberFormat="1" applyFont="1" applyFill="1" applyBorder="1" applyAlignment="1">
      <alignment vertical="center" wrapText="1"/>
    </xf>
    <xf numFmtId="164" fontId="8" fillId="5" borderId="8" xfId="0" applyNumberFormat="1" applyFont="1" applyFill="1" applyBorder="1" applyAlignment="1">
      <alignment vertical="center" wrapText="1"/>
    </xf>
    <xf numFmtId="0" fontId="1" fillId="3" borderId="10" xfId="0" applyFont="1" applyFill="1" applyBorder="1" applyAlignment="1">
      <alignment horizontal="left" vertical="center" wrapText="1"/>
    </xf>
    <xf numFmtId="0" fontId="4" fillId="3" borderId="11" xfId="0" applyFont="1" applyFill="1" applyBorder="1" applyAlignment="1">
      <alignment horizontal="center" vertical="center" wrapText="1"/>
    </xf>
    <xf numFmtId="164" fontId="1" fillId="2" borderId="5" xfId="0" applyNumberFormat="1" applyFont="1" applyFill="1" applyBorder="1" applyAlignment="1">
      <alignment vertical="center" wrapText="1"/>
    </xf>
    <xf numFmtId="37" fontId="4" fillId="2" borderId="2" xfId="0" applyNumberFormat="1" applyFont="1" applyFill="1" applyBorder="1" applyAlignment="1">
      <alignment horizontal="center" vertical="center" wrapText="1"/>
    </xf>
    <xf numFmtId="37" fontId="9" fillId="4" borderId="1" xfId="0" applyNumberFormat="1"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2" xfId="0" quotePrefix="1" applyFont="1" applyFill="1" applyBorder="1" applyAlignment="1">
      <alignment horizontal="center" vertical="center" wrapText="1"/>
    </xf>
    <xf numFmtId="0" fontId="2" fillId="0" borderId="2" xfId="0" quotePrefix="1" applyFont="1" applyFill="1" applyBorder="1" applyAlignment="1">
      <alignment horizontal="left" vertical="center" wrapText="1"/>
    </xf>
    <xf numFmtId="0" fontId="5" fillId="0" borderId="5" xfId="0" applyFont="1" applyFill="1" applyBorder="1" applyAlignment="1">
      <alignment vertical="center" wrapText="1"/>
    </xf>
    <xf numFmtId="37" fontId="6" fillId="0" borderId="2" xfId="0" applyNumberFormat="1" applyFont="1" applyFill="1" applyBorder="1" applyAlignment="1">
      <alignment horizontal="center" vertical="center" wrapText="1"/>
    </xf>
    <xf numFmtId="0" fontId="5" fillId="0" borderId="0" xfId="0" applyFont="1" applyFill="1" applyAlignment="1">
      <alignment vertical="center" wrapText="1"/>
    </xf>
    <xf numFmtId="0" fontId="2" fillId="0" borderId="2" xfId="0" applyFont="1" applyFill="1" applyBorder="1" applyAlignment="1">
      <alignment vertical="center" wrapText="1"/>
    </xf>
    <xf numFmtId="37" fontId="9" fillId="0" borderId="9" xfId="0" applyNumberFormat="1" applyFont="1" applyFill="1" applyBorder="1" applyAlignment="1">
      <alignment horizontal="center" vertical="center" wrapText="1"/>
    </xf>
    <xf numFmtId="0" fontId="2" fillId="0" borderId="2" xfId="0" quotePrefix="1" applyNumberFormat="1"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6" xfId="0" applyFont="1" applyFill="1" applyBorder="1" applyAlignment="1">
      <alignment horizontal="center" vertical="center" wrapText="1"/>
    </xf>
    <xf numFmtId="39" fontId="2" fillId="0" borderId="2" xfId="0" applyNumberFormat="1" applyFont="1" applyFill="1" applyBorder="1" applyAlignment="1">
      <alignment horizontal="center" vertical="center" wrapText="1"/>
    </xf>
    <xf numFmtId="14" fontId="5" fillId="0" borderId="0" xfId="0" applyNumberFormat="1" applyFont="1" applyFill="1" applyAlignment="1">
      <alignment vertical="center" wrapText="1"/>
    </xf>
    <xf numFmtId="14" fontId="0" fillId="0" borderId="0" xfId="0" applyNumberFormat="1" applyFill="1" applyAlignment="1">
      <alignment vertical="center" wrapText="1"/>
    </xf>
    <xf numFmtId="0" fontId="0" fillId="0" borderId="12" xfId="0" applyFill="1" applyBorder="1" applyAlignment="1">
      <alignment horizontal="left" vertical="center" wrapText="1"/>
    </xf>
    <xf numFmtId="3" fontId="2" fillId="0" borderId="2" xfId="0" applyNumberFormat="1" applyFont="1" applyFill="1" applyBorder="1" applyAlignment="1">
      <alignment horizontal="center" vertical="center" wrapText="1"/>
    </xf>
    <xf numFmtId="0" fontId="7" fillId="0" borderId="0" xfId="0" applyFont="1" applyFill="1" applyAlignment="1">
      <alignment vertical="center" wrapText="1"/>
    </xf>
    <xf numFmtId="0" fontId="0" fillId="0" borderId="0" xfId="0" applyFont="1" applyFill="1" applyAlignment="1">
      <alignment vertical="center" wrapText="1"/>
    </xf>
    <xf numFmtId="0" fontId="2" fillId="0" borderId="16" xfId="0" applyFont="1" applyFill="1" applyBorder="1" applyAlignment="1">
      <alignment horizontal="center" vertical="center" wrapText="1"/>
    </xf>
    <xf numFmtId="0" fontId="10" fillId="0" borderId="0" xfId="1" applyAlignment="1">
      <alignment horizontal="center"/>
    </xf>
    <xf numFmtId="0" fontId="0" fillId="0" borderId="0" xfId="0" applyAlignment="1">
      <alignment horizontal="center"/>
    </xf>
    <xf numFmtId="0" fontId="0" fillId="0" borderId="24" xfId="0" applyBorder="1"/>
    <xf numFmtId="0" fontId="0" fillId="0" borderId="25" xfId="0" applyBorder="1"/>
    <xf numFmtId="0" fontId="0" fillId="0" borderId="0" xfId="0" quotePrefix="1"/>
    <xf numFmtId="0" fontId="5" fillId="0" borderId="0" xfId="0" applyFont="1"/>
    <xf numFmtId="0" fontId="0" fillId="0" borderId="26" xfId="0" applyBorder="1"/>
    <xf numFmtId="0" fontId="0" fillId="0" borderId="27" xfId="0" applyBorder="1"/>
    <xf numFmtId="0" fontId="0" fillId="0" borderId="28" xfId="0" applyBorder="1"/>
    <xf numFmtId="0" fontId="0" fillId="0" borderId="29" xfId="0" applyBorder="1"/>
    <xf numFmtId="0" fontId="0" fillId="0" borderId="16" xfId="0" applyBorder="1" applyAlignment="1">
      <alignment horizontal="center"/>
    </xf>
    <xf numFmtId="0" fontId="0" fillId="0" borderId="23" xfId="0" applyBorder="1" applyAlignment="1">
      <alignment horizontal="center"/>
    </xf>
    <xf numFmtId="0" fontId="0" fillId="0" borderId="2" xfId="0" applyBorder="1" applyAlignment="1">
      <alignment horizontal="center"/>
    </xf>
    <xf numFmtId="0" fontId="0" fillId="0" borderId="22" xfId="0" applyBorder="1" applyAlignment="1">
      <alignment horizontal="center"/>
    </xf>
    <xf numFmtId="0" fontId="0" fillId="0" borderId="4" xfId="0" applyBorder="1" applyAlignment="1">
      <alignment horizontal="center"/>
    </xf>
    <xf numFmtId="0" fontId="0" fillId="0" borderId="30" xfId="0" applyBorder="1" applyAlignment="1">
      <alignment horizontal="center"/>
    </xf>
    <xf numFmtId="0" fontId="5" fillId="0" borderId="9" xfId="0" applyFont="1" applyBorder="1" applyAlignment="1">
      <alignment horizontal="center"/>
    </xf>
    <xf numFmtId="0" fontId="5" fillId="0" borderId="20" xfId="0" applyFont="1" applyBorder="1" applyAlignment="1">
      <alignment horizontal="center"/>
    </xf>
    <xf numFmtId="0" fontId="5" fillId="5" borderId="9" xfId="0" applyFont="1" applyFill="1" applyBorder="1" applyAlignment="1">
      <alignment horizontal="center"/>
    </xf>
    <xf numFmtId="0" fontId="5" fillId="5" borderId="20" xfId="0" applyFont="1" applyFill="1" applyBorder="1" applyAlignment="1">
      <alignment horizontal="center"/>
    </xf>
    <xf numFmtId="37" fontId="9" fillId="0" borderId="11" xfId="0" applyNumberFormat="1" applyFont="1" applyFill="1" applyBorder="1" applyAlignment="1">
      <alignment horizontal="center" vertical="center" wrapText="1"/>
    </xf>
    <xf numFmtId="37" fontId="9" fillId="0" borderId="21" xfId="0" applyNumberFormat="1" applyFont="1" applyFill="1" applyBorder="1" applyAlignment="1">
      <alignment horizontal="center" vertical="center" wrapText="1"/>
    </xf>
    <xf numFmtId="0" fontId="1" fillId="5" borderId="11" xfId="0" applyFont="1" applyFill="1" applyBorder="1" applyAlignment="1">
      <alignment horizontal="center"/>
    </xf>
    <xf numFmtId="0" fontId="1" fillId="5" borderId="21" xfId="0" applyFont="1" applyFill="1" applyBorder="1" applyAlignment="1">
      <alignment horizontal="center"/>
    </xf>
    <xf numFmtId="0" fontId="1" fillId="0" borderId="14"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0" fillId="0" borderId="13" xfId="0" applyFill="1" applyBorder="1" applyAlignment="1">
      <alignment horizontal="center" vertical="center" wrapText="1"/>
    </xf>
    <xf numFmtId="0" fontId="0" fillId="0" borderId="12" xfId="0"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5" fillId="0" borderId="8" xfId="0" applyFont="1" applyBorder="1" applyAlignment="1">
      <alignment horizontal="center"/>
    </xf>
    <xf numFmtId="0" fontId="5" fillId="0" borderId="9" xfId="0" applyFont="1" applyBorder="1" applyAlignment="1">
      <alignment horizontal="center"/>
    </xf>
    <xf numFmtId="0" fontId="5" fillId="5" borderId="8" xfId="0" applyFont="1" applyFill="1" applyBorder="1" applyAlignment="1">
      <alignment horizontal="left"/>
    </xf>
    <xf numFmtId="0" fontId="5" fillId="5" borderId="9" xfId="0" applyFont="1" applyFill="1" applyBorder="1" applyAlignment="1">
      <alignment horizontal="left"/>
    </xf>
    <xf numFmtId="0" fontId="1" fillId="5" borderId="31" xfId="0" applyFont="1" applyFill="1" applyBorder="1" applyAlignment="1">
      <alignment horizontal="left"/>
    </xf>
    <xf numFmtId="0" fontId="1" fillId="5" borderId="32" xfId="0" applyFont="1" applyFill="1" applyBorder="1" applyAlignment="1">
      <alignment horizontal="left"/>
    </xf>
    <xf numFmtId="0" fontId="1" fillId="5" borderId="10" xfId="0" applyFont="1" applyFill="1" applyBorder="1" applyAlignment="1">
      <alignment horizontal="center"/>
    </xf>
    <xf numFmtId="0" fontId="1" fillId="5" borderId="11" xfId="0" applyFont="1" applyFill="1" applyBorder="1" applyAlignment="1">
      <alignment horizontal="center"/>
    </xf>
    <xf numFmtId="0" fontId="1" fillId="0" borderId="17" xfId="0" applyFont="1" applyBorder="1" applyAlignment="1">
      <alignment horizontal="left"/>
    </xf>
    <xf numFmtId="0" fontId="1" fillId="0" borderId="18" xfId="0" applyFont="1" applyBorder="1" applyAlignment="1">
      <alignment horizontal="left"/>
    </xf>
    <xf numFmtId="0" fontId="1" fillId="0" borderId="19" xfId="0" applyFont="1" applyBorder="1" applyAlignment="1">
      <alignment horizontal="left"/>
    </xf>
    <xf numFmtId="0" fontId="16" fillId="0" borderId="0" xfId="0" applyFont="1" applyBorder="1" applyAlignment="1">
      <alignment vertical="center"/>
    </xf>
    <xf numFmtId="49" fontId="14" fillId="6" borderId="0" xfId="0" applyNumberFormat="1" applyFont="1" applyFill="1" applyBorder="1" applyAlignment="1">
      <alignment horizontal="left" vertical="center" wrapText="1"/>
    </xf>
    <xf numFmtId="0" fontId="14" fillId="6" borderId="0" xfId="0" applyFont="1" applyFill="1" applyBorder="1" applyAlignment="1">
      <alignment horizontal="left" vertical="center" wrapText="1"/>
    </xf>
    <xf numFmtId="49" fontId="17" fillId="0" borderId="0" xfId="0" applyNumberFormat="1" applyFont="1" applyBorder="1" applyAlignment="1">
      <alignment horizontal="justify" vertical="top" wrapText="1"/>
    </xf>
    <xf numFmtId="0" fontId="17" fillId="0" borderId="0" xfId="0" applyFont="1" applyFill="1" applyBorder="1" applyAlignment="1">
      <alignment horizontal="left" vertical="top" wrapText="1"/>
    </xf>
    <xf numFmtId="0" fontId="18" fillId="0" borderId="0" xfId="0" applyFont="1" applyBorder="1"/>
    <xf numFmtId="0" fontId="17" fillId="0" borderId="0" xfId="0" applyFont="1" applyFill="1" applyBorder="1" applyAlignment="1">
      <alignment vertical="top" wrapText="1"/>
    </xf>
    <xf numFmtId="0" fontId="17" fillId="0" borderId="0" xfId="0" applyFont="1" applyFill="1" applyBorder="1" applyAlignment="1">
      <alignment horizontal="left" vertical="top" wrapText="1" indent="1"/>
    </xf>
    <xf numFmtId="49" fontId="14" fillId="0" borderId="0" xfId="0" applyNumberFormat="1" applyFont="1" applyBorder="1" applyAlignment="1">
      <alignment horizontal="justify" vertical="top" wrapText="1"/>
    </xf>
    <xf numFmtId="0" fontId="14" fillId="7" borderId="0" xfId="0" applyFont="1" applyFill="1" applyBorder="1" applyAlignment="1">
      <alignment horizontal="left" vertical="top" wrapText="1"/>
    </xf>
    <xf numFmtId="0" fontId="15" fillId="0" borderId="0" xfId="0" applyFont="1" applyBorder="1"/>
    <xf numFmtId="0" fontId="17" fillId="0" borderId="0" xfId="0" applyFont="1" applyBorder="1" applyAlignment="1">
      <alignment horizontal="left" vertical="top" wrapText="1"/>
    </xf>
    <xf numFmtId="0" fontId="18" fillId="0" borderId="0" xfId="0" applyFont="1" applyBorder="1" applyAlignment="1"/>
    <xf numFmtId="0" fontId="17" fillId="8" borderId="0" xfId="0" applyFont="1" applyFill="1" applyBorder="1" applyAlignment="1">
      <alignment horizontal="left" vertical="top" wrapText="1"/>
    </xf>
    <xf numFmtId="49" fontId="17" fillId="6" borderId="0" xfId="0" applyNumberFormat="1" applyFont="1" applyFill="1" applyBorder="1" applyAlignment="1">
      <alignment horizontal="left" vertical="center" wrapText="1"/>
    </xf>
    <xf numFmtId="0" fontId="19" fillId="0" borderId="0" xfId="0" applyFont="1" applyBorder="1" applyAlignment="1">
      <alignment vertical="center"/>
    </xf>
    <xf numFmtId="49" fontId="17" fillId="0" borderId="0" xfId="0" applyNumberFormat="1" applyFont="1" applyBorder="1" applyAlignment="1">
      <alignment horizontal="left" vertical="top" wrapText="1"/>
    </xf>
    <xf numFmtId="0" fontId="14" fillId="0" borderId="0" xfId="0" applyFont="1" applyBorder="1" applyAlignment="1">
      <alignment horizontal="left" vertical="top" wrapText="1"/>
    </xf>
    <xf numFmtId="0" fontId="17" fillId="0" borderId="0" xfId="0" applyFont="1" applyBorder="1" applyAlignment="1">
      <alignment horizontal="left" vertical="top" wrapText="1" indent="1"/>
    </xf>
    <xf numFmtId="0" fontId="20" fillId="0" borderId="0" xfId="0" applyFont="1" applyBorder="1"/>
    <xf numFmtId="0" fontId="15" fillId="0" borderId="0" xfId="0" applyFont="1" applyBorder="1" applyAlignment="1">
      <alignment vertical="top" wrapText="1"/>
    </xf>
    <xf numFmtId="0" fontId="0" fillId="0" borderId="0" xfId="0" applyBorder="1" applyAlignment="1">
      <alignment vertical="top" wrapText="1"/>
    </xf>
    <xf numFmtId="0" fontId="0" fillId="0" borderId="0" xfId="0" applyBorder="1"/>
    <xf numFmtId="0" fontId="0" fillId="0" borderId="0" xfId="0" applyFill="1" applyBorder="1" applyAlignment="1">
      <alignment vertical="top" wrapText="1"/>
    </xf>
    <xf numFmtId="0" fontId="0" fillId="0" borderId="0" xfId="0" applyFill="1" applyBorder="1"/>
    <xf numFmtId="0" fontId="14" fillId="9" borderId="0" xfId="0" applyFont="1" applyFill="1" applyBorder="1" applyAlignment="1">
      <alignment horizontal="left" vertical="center" wrapText="1"/>
    </xf>
    <xf numFmtId="0" fontId="14" fillId="9" borderId="0" xfId="0" applyFont="1" applyFill="1" applyBorder="1" applyAlignment="1">
      <alignment horizontal="left" vertical="top" wrapText="1"/>
    </xf>
    <xf numFmtId="0" fontId="14" fillId="10" borderId="0" xfId="0" applyFont="1" applyFill="1" applyBorder="1" applyAlignment="1">
      <alignment horizontal="left" vertical="center" wrapText="1"/>
    </xf>
    <xf numFmtId="0" fontId="7" fillId="0" borderId="0" xfId="0" applyFont="1"/>
    <xf numFmtId="0" fontId="1" fillId="0" borderId="0" xfId="0" applyFont="1"/>
  </cellXfs>
  <cellStyles count="3">
    <cellStyle name="Гиперссылка" xfId="1" builtinId="8"/>
    <cellStyle name="Обычный" xfId="0" builtinId="0"/>
    <cellStyle name="Обычный 3" xfId="2"/>
  </cellStyles>
  <dxfs count="73">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1091;&#1095;&#1072;&#1089;&#1090;&#1085;&#1080;&#1082;1.ru/" TargetMode="External"/><Relationship Id="rId2" Type="http://schemas.openxmlformats.org/officeDocument/2006/relationships/hyperlink" Target="http://www.&#1091;&#1095;&#1072;&#1089;&#1090;&#1085;&#1080;&#1082;3.ru/" TargetMode="External"/><Relationship Id="rId1" Type="http://schemas.openxmlformats.org/officeDocument/2006/relationships/hyperlink" Target="http://www.&#1091;&#1095;&#1072;&#1089;&#1090;&#1085;&#1080;&#1082;2.ru/"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2"/>
  <sheetViews>
    <sheetView zoomScaleNormal="100" workbookViewId="0">
      <pane xSplit="1" ySplit="3" topLeftCell="B31" activePane="bottomRight" state="frozenSplit"/>
      <selection sqref="A1:XFD5"/>
      <selection pane="topRight" activeCell="E1" sqref="E1"/>
      <selection pane="bottomLeft" activeCell="A8" sqref="A8"/>
      <selection pane="bottomRight"/>
    </sheetView>
  </sheetViews>
  <sheetFormatPr defaultRowHeight="15" x14ac:dyDescent="0.25"/>
  <cols>
    <col min="1" max="1" width="74.28515625" style="1" customWidth="1"/>
    <col min="2" max="2" width="27.140625" style="6" customWidth="1"/>
    <col min="3" max="3" width="30.42578125" style="6" customWidth="1"/>
    <col min="4" max="4" width="28.85546875" style="1" customWidth="1"/>
    <col min="5" max="5" width="9.140625" style="1"/>
    <col min="7" max="7" width="10.85546875" style="1" bestFit="1" customWidth="1"/>
    <col min="8" max="16384" width="9.140625" style="1"/>
  </cols>
  <sheetData>
    <row r="1" spans="1:4" s="13" customFormat="1" ht="21" x14ac:dyDescent="0.25">
      <c r="A1" s="43" t="s">
        <v>62</v>
      </c>
      <c r="B1" s="14"/>
      <c r="C1" s="14"/>
    </row>
    <row r="2" spans="1:4" s="11" customFormat="1" ht="15.75" thickBot="1" x14ac:dyDescent="0.3">
      <c r="A2" s="44" t="s">
        <v>63</v>
      </c>
      <c r="B2" s="12"/>
    </row>
    <row r="3" spans="1:4" s="10" customFormat="1" ht="16.5" thickBot="1" x14ac:dyDescent="0.3">
      <c r="A3" s="22" t="s">
        <v>1</v>
      </c>
      <c r="B3" s="23" t="s">
        <v>64</v>
      </c>
      <c r="C3" s="23" t="s">
        <v>65</v>
      </c>
      <c r="D3" s="23" t="s">
        <v>66</v>
      </c>
    </row>
    <row r="4" spans="1:4" ht="33.75" x14ac:dyDescent="0.25">
      <c r="A4" s="18" t="s">
        <v>45</v>
      </c>
      <c r="B4" s="2" t="s">
        <v>77</v>
      </c>
      <c r="C4" s="2" t="s">
        <v>80</v>
      </c>
      <c r="D4" s="2" t="s">
        <v>81</v>
      </c>
    </row>
    <row r="5" spans="1:4" ht="45" x14ac:dyDescent="0.25">
      <c r="A5" s="18" t="s">
        <v>46</v>
      </c>
      <c r="B5" s="2" t="s">
        <v>78</v>
      </c>
      <c r="C5" s="2" t="s">
        <v>79</v>
      </c>
      <c r="D5" s="2" t="s">
        <v>79</v>
      </c>
    </row>
    <row r="6" spans="1:4" ht="37.5" customHeight="1" x14ac:dyDescent="0.25">
      <c r="A6" s="18" t="s">
        <v>31</v>
      </c>
      <c r="B6" s="2" t="s">
        <v>33</v>
      </c>
      <c r="C6" s="2" t="s">
        <v>58</v>
      </c>
      <c r="D6" s="2" t="s">
        <v>32</v>
      </c>
    </row>
    <row r="7" spans="1:4" ht="56.25" x14ac:dyDescent="0.25">
      <c r="A7" s="18" t="s">
        <v>26</v>
      </c>
      <c r="B7" s="2" t="s">
        <v>67</v>
      </c>
      <c r="C7" s="2" t="s">
        <v>68</v>
      </c>
      <c r="D7" s="33" t="s">
        <v>34</v>
      </c>
    </row>
    <row r="8" spans="1:4" ht="18" customHeight="1" x14ac:dyDescent="0.25">
      <c r="A8" s="18" t="s">
        <v>0</v>
      </c>
      <c r="B8" s="46" t="s">
        <v>84</v>
      </c>
      <c r="C8" s="46" t="s">
        <v>82</v>
      </c>
      <c r="D8" s="46" t="s">
        <v>83</v>
      </c>
    </row>
    <row r="9" spans="1:4" x14ac:dyDescent="0.25">
      <c r="A9" s="72" t="s">
        <v>2</v>
      </c>
      <c r="B9" s="74" t="s">
        <v>70</v>
      </c>
      <c r="C9" s="74" t="s">
        <v>69</v>
      </c>
      <c r="D9" s="74" t="s">
        <v>71</v>
      </c>
    </row>
    <row r="10" spans="1:4" ht="55.5" customHeight="1" x14ac:dyDescent="0.25">
      <c r="A10" s="73"/>
      <c r="B10" s="75"/>
      <c r="C10" s="75"/>
      <c r="D10" s="75"/>
    </row>
    <row r="11" spans="1:4" ht="18" customHeight="1" x14ac:dyDescent="0.25">
      <c r="A11" s="41" t="s">
        <v>43</v>
      </c>
      <c r="B11" s="37" t="s">
        <v>42</v>
      </c>
      <c r="C11" s="37" t="s">
        <v>42</v>
      </c>
      <c r="D11" s="37" t="s">
        <v>40</v>
      </c>
    </row>
    <row r="12" spans="1:4" ht="36" customHeight="1" x14ac:dyDescent="0.25">
      <c r="A12" s="18" t="s">
        <v>39</v>
      </c>
      <c r="B12" s="37" t="s">
        <v>73</v>
      </c>
      <c r="C12" s="45" t="s">
        <v>74</v>
      </c>
      <c r="D12" s="36" t="s">
        <v>42</v>
      </c>
    </row>
    <row r="13" spans="1:4" ht="90" x14ac:dyDescent="0.25">
      <c r="A13" s="18" t="s">
        <v>5</v>
      </c>
      <c r="B13" s="27" t="s">
        <v>72</v>
      </c>
      <c r="C13" s="27" t="s">
        <v>54</v>
      </c>
      <c r="D13" s="27" t="s">
        <v>36</v>
      </c>
    </row>
    <row r="14" spans="1:4" s="7" customFormat="1" ht="18" customHeight="1" x14ac:dyDescent="0.25">
      <c r="A14" s="24" t="s">
        <v>15</v>
      </c>
      <c r="B14" s="25">
        <v>10</v>
      </c>
      <c r="C14" s="25">
        <v>10</v>
      </c>
      <c r="D14" s="25">
        <v>9</v>
      </c>
    </row>
    <row r="15" spans="1:4" ht="45" x14ac:dyDescent="0.25">
      <c r="A15" s="18" t="s">
        <v>6</v>
      </c>
      <c r="B15" s="28" t="s">
        <v>52</v>
      </c>
      <c r="C15" s="29" t="s">
        <v>48</v>
      </c>
      <c r="D15" s="2" t="s">
        <v>37</v>
      </c>
    </row>
    <row r="16" spans="1:4" s="7" customFormat="1" ht="18" customHeight="1" x14ac:dyDescent="0.25">
      <c r="A16" s="24" t="s">
        <v>7</v>
      </c>
      <c r="B16" s="25">
        <v>10</v>
      </c>
      <c r="C16" s="25">
        <v>10</v>
      </c>
      <c r="D16" s="25">
        <v>10</v>
      </c>
    </row>
    <row r="17" spans="1:7" x14ac:dyDescent="0.25">
      <c r="A17" s="18" t="s">
        <v>30</v>
      </c>
      <c r="B17" s="35" t="s">
        <v>53</v>
      </c>
      <c r="C17" s="35" t="s">
        <v>49</v>
      </c>
      <c r="D17" s="35" t="s">
        <v>29</v>
      </c>
    </row>
    <row r="18" spans="1:7" x14ac:dyDescent="0.25">
      <c r="A18" s="18" t="s">
        <v>21</v>
      </c>
      <c r="B18" s="2" t="s">
        <v>23</v>
      </c>
      <c r="C18" s="2" t="s">
        <v>23</v>
      </c>
      <c r="D18" s="2" t="s">
        <v>23</v>
      </c>
    </row>
    <row r="19" spans="1:7" s="7" customFormat="1" ht="18" customHeight="1" x14ac:dyDescent="0.25">
      <c r="A19" s="24" t="s">
        <v>8</v>
      </c>
      <c r="B19" s="25">
        <v>9</v>
      </c>
      <c r="C19" s="25">
        <v>9</v>
      </c>
      <c r="D19" s="25">
        <v>10</v>
      </c>
    </row>
    <row r="20" spans="1:7" ht="54.75" customHeight="1" x14ac:dyDescent="0.25">
      <c r="A20" s="18" t="s">
        <v>4</v>
      </c>
      <c r="B20" s="42" t="s">
        <v>75</v>
      </c>
      <c r="C20" s="2" t="s">
        <v>61</v>
      </c>
      <c r="D20" s="2" t="s">
        <v>61</v>
      </c>
    </row>
    <row r="21" spans="1:7" s="32" customFormat="1" ht="18" customHeight="1" x14ac:dyDescent="0.25">
      <c r="A21" s="30" t="s">
        <v>55</v>
      </c>
      <c r="B21" s="31">
        <f>B24+B26</f>
        <v>9111111</v>
      </c>
      <c r="C21" s="31">
        <f t="shared" ref="C21" si="0">C24+C25+C26</f>
        <v>8944444</v>
      </c>
      <c r="D21" s="31">
        <f>D24+D25+D26</f>
        <v>11229644.48</v>
      </c>
      <c r="G21" s="39"/>
    </row>
    <row r="22" spans="1:7" s="32" customFormat="1" ht="18" customHeight="1" x14ac:dyDescent="0.25">
      <c r="A22" s="30" t="s">
        <v>56</v>
      </c>
      <c r="B22" s="31">
        <f>B21-B26</f>
        <v>8000000</v>
      </c>
      <c r="C22" s="31">
        <f t="shared" ref="C22" si="1">C21-C26</f>
        <v>7722222</v>
      </c>
      <c r="D22" s="31">
        <f t="shared" ref="D22" si="2">D21-D26</f>
        <v>10166144</v>
      </c>
      <c r="G22" s="39"/>
    </row>
    <row r="23" spans="1:7" ht="25.5" customHeight="1" x14ac:dyDescent="0.25">
      <c r="A23" s="18" t="s">
        <v>3</v>
      </c>
      <c r="B23" s="4" t="s">
        <v>85</v>
      </c>
      <c r="C23" s="4" t="s">
        <v>50</v>
      </c>
      <c r="D23" s="4" t="s">
        <v>35</v>
      </c>
      <c r="G23" s="40"/>
    </row>
    <row r="24" spans="1:7" ht="18" customHeight="1" x14ac:dyDescent="0.25">
      <c r="A24" s="18" t="s">
        <v>27</v>
      </c>
      <c r="B24" s="4">
        <v>8000000</v>
      </c>
      <c r="C24" s="4">
        <v>7500000</v>
      </c>
      <c r="D24" s="38">
        <v>10000000</v>
      </c>
    </row>
    <row r="25" spans="1:7" ht="18" customHeight="1" x14ac:dyDescent="0.25">
      <c r="A25" s="18" t="s">
        <v>41</v>
      </c>
      <c r="B25" s="4" t="s">
        <v>51</v>
      </c>
      <c r="C25" s="4">
        <v>222222</v>
      </c>
      <c r="D25" s="4">
        <v>166144</v>
      </c>
    </row>
    <row r="26" spans="1:7" s="32" customFormat="1" ht="18" customHeight="1" x14ac:dyDescent="0.25">
      <c r="A26" s="18" t="s">
        <v>28</v>
      </c>
      <c r="B26" s="31">
        <v>1111111</v>
      </c>
      <c r="C26" s="31">
        <v>1222222</v>
      </c>
      <c r="D26" s="31">
        <v>1063500.48</v>
      </c>
    </row>
    <row r="27" spans="1:7" s="32" customFormat="1" ht="146.25" customHeight="1" x14ac:dyDescent="0.25">
      <c r="A27" s="18" t="s">
        <v>44</v>
      </c>
      <c r="B27" s="31" t="s">
        <v>60</v>
      </c>
      <c r="C27" s="31" t="s">
        <v>59</v>
      </c>
      <c r="D27" s="31" t="s">
        <v>57</v>
      </c>
    </row>
    <row r="28" spans="1:7" s="3" customFormat="1" ht="18" customHeight="1" x14ac:dyDescent="0.25">
      <c r="A28" s="24" t="s">
        <v>9</v>
      </c>
      <c r="B28" s="25">
        <v>7</v>
      </c>
      <c r="C28" s="25">
        <v>8</v>
      </c>
      <c r="D28" s="25">
        <v>7</v>
      </c>
    </row>
    <row r="29" spans="1:7" ht="18" customHeight="1" x14ac:dyDescent="0.25">
      <c r="A29" s="18" t="s">
        <v>10</v>
      </c>
      <c r="B29" s="2" t="s">
        <v>111</v>
      </c>
      <c r="C29" s="2" t="s">
        <v>22</v>
      </c>
      <c r="D29" s="2" t="s">
        <v>22</v>
      </c>
    </row>
    <row r="30" spans="1:7" ht="33.75" x14ac:dyDescent="0.25">
      <c r="A30" s="18" t="s">
        <v>38</v>
      </c>
      <c r="B30" s="2" t="s">
        <v>90</v>
      </c>
      <c r="C30" s="2" t="s">
        <v>89</v>
      </c>
      <c r="D30" s="2" t="s">
        <v>40</v>
      </c>
    </row>
    <row r="31" spans="1:7" ht="22.5" x14ac:dyDescent="0.25">
      <c r="A31" s="19" t="s">
        <v>11</v>
      </c>
      <c r="B31" s="5" t="s">
        <v>76</v>
      </c>
      <c r="C31" s="5" t="s">
        <v>86</v>
      </c>
      <c r="D31" s="5" t="s">
        <v>87</v>
      </c>
    </row>
    <row r="32" spans="1:7" s="7" customFormat="1" ht="18" customHeight="1" x14ac:dyDescent="0.25">
      <c r="A32" s="24" t="s">
        <v>12</v>
      </c>
      <c r="B32" s="25">
        <v>10</v>
      </c>
      <c r="C32" s="25">
        <v>10</v>
      </c>
      <c r="D32" s="25">
        <v>8</v>
      </c>
    </row>
    <row r="33" spans="1:4" s="7" customFormat="1" ht="18" customHeight="1" x14ac:dyDescent="0.25">
      <c r="A33" s="20" t="s">
        <v>13</v>
      </c>
      <c r="B33" s="26">
        <f t="shared" ref="B33:C33" si="3">B14*$B$38+B16*$B$39+B19*$B$40+B28*$B$41+B32*$B$42</f>
        <v>139</v>
      </c>
      <c r="C33" s="26">
        <f t="shared" si="3"/>
        <v>142</v>
      </c>
      <c r="D33" s="26">
        <f>D14*$B$38+D16*$B$39+D19*$B$40+D28*$B$41+D32*$B$42</f>
        <v>132</v>
      </c>
    </row>
    <row r="34" spans="1:4" s="15" customFormat="1" ht="23.25" customHeight="1" thickBot="1" x14ac:dyDescent="0.3">
      <c r="A34" s="21" t="s">
        <v>25</v>
      </c>
      <c r="B34" s="34" t="s">
        <v>24</v>
      </c>
      <c r="C34" s="34" t="s">
        <v>88</v>
      </c>
      <c r="D34" s="34" t="s">
        <v>47</v>
      </c>
    </row>
    <row r="35" spans="1:4" s="7" customFormat="1" x14ac:dyDescent="0.25">
      <c r="A35" s="8"/>
      <c r="B35" s="9"/>
      <c r="C35" s="9"/>
    </row>
    <row r="37" spans="1:4" x14ac:dyDescent="0.25">
      <c r="A37" s="70" t="s">
        <v>14</v>
      </c>
      <c r="B37" s="71"/>
    </row>
    <row r="38" spans="1:4" x14ac:dyDescent="0.25">
      <c r="A38" s="17" t="s">
        <v>16</v>
      </c>
      <c r="B38" s="16">
        <v>3</v>
      </c>
      <c r="C38" s="1"/>
    </row>
    <row r="39" spans="1:4" x14ac:dyDescent="0.25">
      <c r="A39" s="17" t="s">
        <v>17</v>
      </c>
      <c r="B39" s="16">
        <v>4</v>
      </c>
      <c r="C39" s="1"/>
    </row>
    <row r="40" spans="1:4" x14ac:dyDescent="0.25">
      <c r="A40" s="17" t="s">
        <v>18</v>
      </c>
      <c r="B40" s="16">
        <v>2</v>
      </c>
      <c r="C40" s="1"/>
    </row>
    <row r="41" spans="1:4" x14ac:dyDescent="0.25">
      <c r="A41" s="17" t="s">
        <v>19</v>
      </c>
      <c r="B41" s="16">
        <v>3</v>
      </c>
      <c r="C41" s="1"/>
    </row>
    <row r="42" spans="1:4" x14ac:dyDescent="0.25">
      <c r="A42" s="17" t="s">
        <v>20</v>
      </c>
      <c r="B42" s="16">
        <v>3</v>
      </c>
      <c r="C42" s="1"/>
    </row>
  </sheetData>
  <mergeCells count="5">
    <mergeCell ref="A37:B37"/>
    <mergeCell ref="A9:A10"/>
    <mergeCell ref="B9:B10"/>
    <mergeCell ref="C9:C10"/>
    <mergeCell ref="D9:D10"/>
  </mergeCells>
  <conditionalFormatting sqref="A37:A41 A17:A18 A33:A34 C33:C34 A20:A22 A29:A31 A3:A7 A25:A27 C25:C26 G15:XFD43 G3:XFD13 C37 B16:C16 A35:C36 A43:C43 B19:C19 A13:C13 A23:C24 A15:C15 C29 E15:E43 D35:D43 D29:D30 A8:D8 D3 C22:D22 G45:XFD1048576 B38:C42 E3:E13 A45:E1048576 A9:B9 C6:C7 D6">
    <cfRule type="containsText" dxfId="72" priority="186" operator="containsText" text="заполнить">
      <formula>NOT(ISERROR(SEARCH("заполнить",A3)))</formula>
    </cfRule>
  </conditionalFormatting>
  <conditionalFormatting sqref="B14">
    <cfRule type="containsText" dxfId="71" priority="152" operator="containsText" text="заполнить">
      <formula>NOT(ISERROR(SEARCH("заполнить",B14)))</formula>
    </cfRule>
  </conditionalFormatting>
  <conditionalFormatting sqref="A14 C14 E14 G14:XFD14">
    <cfRule type="containsText" dxfId="70" priority="165" operator="containsText" text="заполнить">
      <formula>NOT(ISERROR(SEARCH("заполнить",A14)))</formula>
    </cfRule>
  </conditionalFormatting>
  <conditionalFormatting sqref="A16">
    <cfRule type="containsText" dxfId="69" priority="164" operator="containsText" text="заполнить">
      <formula>NOT(ISERROR(SEARCH("заполнить",A16)))</formula>
    </cfRule>
  </conditionalFormatting>
  <conditionalFormatting sqref="A19">
    <cfRule type="containsText" dxfId="68" priority="163" operator="containsText" text="заполнить">
      <formula>NOT(ISERROR(SEARCH("заполнить",A19)))</formula>
    </cfRule>
  </conditionalFormatting>
  <conditionalFormatting sqref="A28">
    <cfRule type="containsText" dxfId="67" priority="162" operator="containsText" text="заполнить">
      <formula>NOT(ISERROR(SEARCH("заполнить",A28)))</formula>
    </cfRule>
  </conditionalFormatting>
  <conditionalFormatting sqref="A32">
    <cfRule type="containsText" dxfId="66" priority="161" operator="containsText" text="заполнить">
      <formula>NOT(ISERROR(SEARCH("заполнить",A32)))</formula>
    </cfRule>
  </conditionalFormatting>
  <conditionalFormatting sqref="C28">
    <cfRule type="containsText" dxfId="65" priority="159" operator="containsText" text="заполнить">
      <formula>NOT(ISERROR(SEARCH("заполнить",C28)))</formula>
    </cfRule>
  </conditionalFormatting>
  <conditionalFormatting sqref="C32">
    <cfRule type="containsText" dxfId="64" priority="158" operator="containsText" text="заполнить">
      <formula>NOT(ISERROR(SEARCH("заполнить",C32)))</formula>
    </cfRule>
  </conditionalFormatting>
  <conditionalFormatting sqref="A42">
    <cfRule type="containsText" dxfId="63" priority="157" operator="containsText" text="заполнить">
      <formula>NOT(ISERROR(SEARCH("заполнить",A42)))</formula>
    </cfRule>
  </conditionalFormatting>
  <conditionalFormatting sqref="B33:B34">
    <cfRule type="containsText" dxfId="62" priority="156" operator="containsText" text="заполнить">
      <formula>NOT(ISERROR(SEARCH("заполнить",B33)))</formula>
    </cfRule>
  </conditionalFormatting>
  <conditionalFormatting sqref="B4:B5">
    <cfRule type="containsText" dxfId="61" priority="154" operator="containsText" text="заполнить">
      <formula>NOT(ISERROR(SEARCH("заполнить",B4)))</formula>
    </cfRule>
  </conditionalFormatting>
  <conditionalFormatting sqref="B28">
    <cfRule type="containsText" dxfId="60" priority="151" operator="containsText" text="заполнить">
      <formula>NOT(ISERROR(SEARCH("заполнить",B28)))</formula>
    </cfRule>
  </conditionalFormatting>
  <conditionalFormatting sqref="B32">
    <cfRule type="containsText" dxfId="59" priority="150" operator="containsText" text="заполнить">
      <formula>NOT(ISERROR(SEARCH("заполнить",B32)))</formula>
    </cfRule>
  </conditionalFormatting>
  <conditionalFormatting sqref="B20">
    <cfRule type="containsText" dxfId="58" priority="121" operator="containsText" text="заполнить">
      <formula>NOT(ISERROR(SEARCH("заполнить",B20)))</formula>
    </cfRule>
  </conditionalFormatting>
  <conditionalFormatting sqref="B29">
    <cfRule type="containsText" dxfId="57" priority="119" operator="containsText" text="заполнить">
      <formula>NOT(ISERROR(SEARCH("заполнить",B29)))</formula>
    </cfRule>
  </conditionalFormatting>
  <conditionalFormatting sqref="B34:C34">
    <cfRule type="containsText" dxfId="56" priority="113" operator="containsText" text="Согласовано">
      <formula>NOT(ISERROR(SEARCH("Согласовано",B34)))</formula>
    </cfRule>
    <cfRule type="containsText" dxfId="55" priority="114" operator="containsText" text="Рассмотреть">
      <formula>NOT(ISERROR(SEARCH("Рассмотреть",B34)))</formula>
    </cfRule>
    <cfRule type="containsText" dxfId="54" priority="116" operator="containsText" text="Отклонить">
      <formula>NOT(ISERROR(SEARCH("Отклонить",B34)))</formula>
    </cfRule>
  </conditionalFormatting>
  <conditionalFormatting sqref="C34">
    <cfRule type="containsText" dxfId="53" priority="112" operator="containsText" text="заполнить">
      <formula>NOT(ISERROR(SEARCH("заполнить",C34)))</formula>
    </cfRule>
  </conditionalFormatting>
  <conditionalFormatting sqref="B22">
    <cfRule type="containsText" dxfId="52" priority="102" operator="containsText" text="заполнить">
      <formula>NOT(ISERROR(SEARCH("заполнить",B22)))</formula>
    </cfRule>
  </conditionalFormatting>
  <conditionalFormatting sqref="B3:C3">
    <cfRule type="containsText" dxfId="51" priority="101" operator="containsText" text="заполнить">
      <formula>NOT(ISERROR(SEARCH("заполнить",B3)))</formula>
    </cfRule>
  </conditionalFormatting>
  <conditionalFormatting sqref="D33:D34 D15:D17 D13 D19 D23:D24 D26:D27">
    <cfRule type="containsText" dxfId="50" priority="86" operator="containsText" text="заполнить">
      <formula>NOT(ISERROR(SEARCH("заполнить",D13)))</formula>
    </cfRule>
  </conditionalFormatting>
  <conditionalFormatting sqref="D34">
    <cfRule type="containsText" dxfId="49" priority="82" operator="containsText" text="заполнить">
      <formula>NOT(ISERROR(SEARCH("заполнить",D34)))</formula>
    </cfRule>
  </conditionalFormatting>
  <conditionalFormatting sqref="D14">
    <cfRule type="containsText" dxfId="48" priority="85" operator="containsText" text="заполнить">
      <formula>NOT(ISERROR(SEARCH("заполнить",D14)))</formula>
    </cfRule>
  </conditionalFormatting>
  <conditionalFormatting sqref="D28">
    <cfRule type="containsText" dxfId="47" priority="84" operator="containsText" text="заполнить">
      <formula>NOT(ISERROR(SEARCH("заполнить",D28)))</formula>
    </cfRule>
  </conditionalFormatting>
  <conditionalFormatting sqref="D32">
    <cfRule type="containsText" dxfId="46" priority="83" operator="containsText" text="заполнить">
      <formula>NOT(ISERROR(SEARCH("заполнить",D32)))</formula>
    </cfRule>
  </conditionalFormatting>
  <conditionalFormatting sqref="D18">
    <cfRule type="containsText" dxfId="45" priority="81" operator="containsText" text="заполнить">
      <formula>NOT(ISERROR(SEARCH("заполнить",D18)))</formula>
    </cfRule>
  </conditionalFormatting>
  <conditionalFormatting sqref="D34">
    <cfRule type="containsText" dxfId="44" priority="78" operator="containsText" text="Согласовано">
      <formula>NOT(ISERROR(SEARCH("Согласовано",D34)))</formula>
    </cfRule>
    <cfRule type="containsText" dxfId="43" priority="79" operator="containsText" text="Рассмотреть">
      <formula>NOT(ISERROR(SEARCH("Рассмотреть",D34)))</formula>
    </cfRule>
    <cfRule type="containsText" dxfId="42" priority="80" operator="containsText" text="Отклонить">
      <formula>NOT(ISERROR(SEARCH("Отклонить",D34)))</formula>
    </cfRule>
  </conditionalFormatting>
  <conditionalFormatting sqref="D34">
    <cfRule type="containsText" dxfId="41" priority="77" operator="containsText" text="заполнить">
      <formula>NOT(ISERROR(SEARCH("заполнить",D34)))</formula>
    </cfRule>
  </conditionalFormatting>
  <conditionalFormatting sqref="D34">
    <cfRule type="containsText" dxfId="40" priority="76" operator="containsText" text="заполнить">
      <formula>NOT(ISERROR(SEARCH("заполнить",D34)))</formula>
    </cfRule>
  </conditionalFormatting>
  <conditionalFormatting sqref="D34">
    <cfRule type="containsText" dxfId="39" priority="75" operator="containsText" text="заполнить">
      <formula>NOT(ISERROR(SEARCH("заполнить",D34)))</formula>
    </cfRule>
  </conditionalFormatting>
  <conditionalFormatting sqref="D7">
    <cfRule type="containsText" dxfId="38" priority="72" operator="containsText" text="заполнить">
      <formula>NOT(ISERROR(SEARCH("заполнить",D7)))</formula>
    </cfRule>
  </conditionalFormatting>
  <conditionalFormatting sqref="B6">
    <cfRule type="containsText" dxfId="37" priority="68" operator="containsText" text="заполнить">
      <formula>NOT(ISERROR(SEARCH("заполнить",B6)))</formula>
    </cfRule>
  </conditionalFormatting>
  <conditionalFormatting sqref="C20">
    <cfRule type="containsText" dxfId="36" priority="67" operator="containsText" text="заполнить">
      <formula>NOT(ISERROR(SEARCH("заполнить",C20)))</formula>
    </cfRule>
  </conditionalFormatting>
  <conditionalFormatting sqref="A12">
    <cfRule type="containsText" dxfId="35" priority="66" operator="containsText" text="заполнить">
      <formula>NOT(ISERROR(SEARCH("заполнить",A12)))</formula>
    </cfRule>
  </conditionalFormatting>
  <conditionalFormatting sqref="C17">
    <cfRule type="containsText" dxfId="34" priority="35" operator="containsText" text="заполнить">
      <formula>NOT(ISERROR(SEARCH("заполнить",C17)))</formula>
    </cfRule>
  </conditionalFormatting>
  <conditionalFormatting sqref="C18">
    <cfRule type="containsText" dxfId="33" priority="33" operator="containsText" text="заполнить">
      <formula>NOT(ISERROR(SEARCH("заполнить",C18)))</formula>
    </cfRule>
  </conditionalFormatting>
  <conditionalFormatting sqref="B31">
    <cfRule type="containsText" dxfId="32" priority="30" operator="containsText" text="заполнить">
      <formula>NOT(ISERROR(SEARCH("заполнить",B31)))</formula>
    </cfRule>
  </conditionalFormatting>
  <conditionalFormatting sqref="B26">
    <cfRule type="containsText" dxfId="31" priority="31" operator="containsText" text="заполнить">
      <formula>NOT(ISERROR(SEARCH("заполнить",B26)))</formula>
    </cfRule>
  </conditionalFormatting>
  <conditionalFormatting sqref="B27">
    <cfRule type="containsText" dxfId="30" priority="29" operator="containsText" text="заполнить">
      <formula>NOT(ISERROR(SEARCH("заполнить",B27)))</formula>
    </cfRule>
  </conditionalFormatting>
  <conditionalFormatting sqref="B17">
    <cfRule type="containsText" dxfId="29" priority="28" operator="containsText" text="заполнить">
      <formula>NOT(ISERROR(SEARCH("заполнить",B17)))</formula>
    </cfRule>
  </conditionalFormatting>
  <conditionalFormatting sqref="B18">
    <cfRule type="containsText" dxfId="28" priority="27" operator="containsText" text="заполнить">
      <formula>NOT(ISERROR(SEARCH("заполнить",B18)))</formula>
    </cfRule>
  </conditionalFormatting>
  <conditionalFormatting sqref="B7">
    <cfRule type="containsText" dxfId="27" priority="26" operator="containsText" text="заполнить">
      <formula>NOT(ISERROR(SEARCH("заполнить",B7)))</formula>
    </cfRule>
  </conditionalFormatting>
  <conditionalFormatting sqref="B21:D21">
    <cfRule type="containsText" dxfId="26" priority="23" operator="containsText" text="заполнить">
      <formula>NOT(ISERROR(SEARCH("заполнить",B21)))</formula>
    </cfRule>
  </conditionalFormatting>
  <conditionalFormatting sqref="B25">
    <cfRule type="containsText" dxfId="25" priority="20" operator="containsText" text="заполнить">
      <formula>NOT(ISERROR(SEARCH("заполнить",B25)))</formula>
    </cfRule>
  </conditionalFormatting>
  <conditionalFormatting sqref="D25">
    <cfRule type="containsText" dxfId="24" priority="19" operator="containsText" text="заполнить">
      <formula>NOT(ISERROR(SEARCH("заполнить",D25)))</formula>
    </cfRule>
  </conditionalFormatting>
  <conditionalFormatting sqref="D20">
    <cfRule type="containsText" dxfId="23" priority="12" operator="containsText" text="заполнить">
      <formula>NOT(ISERROR(SEARCH("заполнить",D20)))</formula>
    </cfRule>
  </conditionalFormatting>
  <conditionalFormatting sqref="C27">
    <cfRule type="containsText" dxfId="22" priority="18" operator="containsText" text="заполнить">
      <formula>NOT(ISERROR(SEARCH("заполнить",C27)))</formula>
    </cfRule>
  </conditionalFormatting>
  <conditionalFormatting sqref="C9">
    <cfRule type="containsText" dxfId="21" priority="10" operator="containsText" text="заполнить">
      <formula>NOT(ISERROR(SEARCH("заполнить",C9)))</formula>
    </cfRule>
  </conditionalFormatting>
  <conditionalFormatting sqref="D9">
    <cfRule type="containsText" dxfId="20" priority="9" operator="containsText" text="заполнить">
      <formula>NOT(ISERROR(SEARCH("заполнить",D9)))</formula>
    </cfRule>
  </conditionalFormatting>
  <conditionalFormatting sqref="C5">
    <cfRule type="containsText" dxfId="19" priority="8" operator="containsText" text="заполнить">
      <formula>NOT(ISERROR(SEARCH("заполнить",C5)))</formula>
    </cfRule>
  </conditionalFormatting>
  <conditionalFormatting sqref="D5">
    <cfRule type="containsText" dxfId="18" priority="7" operator="containsText" text="заполнить">
      <formula>NOT(ISERROR(SEARCH("заполнить",D5)))</formula>
    </cfRule>
  </conditionalFormatting>
  <conditionalFormatting sqref="C4">
    <cfRule type="containsText" dxfId="17" priority="6" operator="containsText" text="заполнить">
      <formula>NOT(ISERROR(SEARCH("заполнить",C4)))</formula>
    </cfRule>
  </conditionalFormatting>
  <conditionalFormatting sqref="D4">
    <cfRule type="containsText" dxfId="16" priority="5" operator="containsText" text="заполнить">
      <formula>NOT(ISERROR(SEARCH("заполнить",D4)))</formula>
    </cfRule>
  </conditionalFormatting>
  <conditionalFormatting sqref="C31">
    <cfRule type="containsText" dxfId="15" priority="4" operator="containsText" text="заполнить">
      <formula>NOT(ISERROR(SEARCH("заполнить",C31)))</formula>
    </cfRule>
  </conditionalFormatting>
  <conditionalFormatting sqref="D31">
    <cfRule type="containsText" dxfId="14" priority="3" operator="containsText" text="заполнить">
      <formula>NOT(ISERROR(SEARCH("заполнить",D31)))</formula>
    </cfRule>
  </conditionalFormatting>
  <conditionalFormatting sqref="C30">
    <cfRule type="containsText" dxfId="13" priority="2" operator="containsText" text="заполнить">
      <formula>NOT(ISERROR(SEARCH("заполнить",C30)))</formula>
    </cfRule>
  </conditionalFormatting>
  <conditionalFormatting sqref="B30">
    <cfRule type="containsText" dxfId="12" priority="1" operator="containsText" text="заполнить">
      <formula>NOT(ISERROR(SEARCH("заполнить",B30)))</formula>
    </cfRule>
  </conditionalFormatting>
  <dataValidations count="1">
    <dataValidation type="list" showInputMessage="1" showErrorMessage="1" sqref="B34:D34">
      <formula1>"Отклонить,Рассмотреть,Согласовано"</formula1>
    </dataValidation>
  </dataValidations>
  <hyperlinks>
    <hyperlink ref="C8" r:id="rId1"/>
    <hyperlink ref="D8" r:id="rId2"/>
    <hyperlink ref="B8" r:id="rId3"/>
  </hyperlinks>
  <pageMargins left="0.23622047244094491" right="0.23622047244094491" top="0.74803149606299213" bottom="0.74803149606299213" header="0.31496062992125984" footer="0.31496062992125984"/>
  <pageSetup paperSize="8" fitToHeight="0" orientation="landscape" r:id="rId4"/>
  <headerFooter differentFirst="1">
    <oddHeader>&amp;LКолонтитул документа</oddHeader>
    <oddFooter>&amp;LPrinted out: &amp;D  &amp;T&amp;RPage &amp;P of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5"/>
  <sheetViews>
    <sheetView workbookViewId="0">
      <selection activeCell="A26" sqref="A26"/>
    </sheetView>
  </sheetViews>
  <sheetFormatPr defaultRowHeight="15" x14ac:dyDescent="0.25"/>
  <cols>
    <col min="1" max="1" width="4.85546875" customWidth="1"/>
    <col min="2" max="2" width="37" bestFit="1" customWidth="1"/>
    <col min="3" max="5" width="22.5703125" style="47" customWidth="1"/>
  </cols>
  <sheetData>
    <row r="1" spans="1:5" ht="21" x14ac:dyDescent="0.35">
      <c r="A1" s="115" t="s">
        <v>517</v>
      </c>
      <c r="B1" s="43"/>
    </row>
    <row r="2" spans="1:5" ht="15.75" thickBot="1" x14ac:dyDescent="0.3"/>
    <row r="3" spans="1:5" ht="15.75" thickBot="1" x14ac:dyDescent="0.3">
      <c r="A3" s="82" t="s">
        <v>91</v>
      </c>
      <c r="B3" s="83"/>
      <c r="C3" s="68" t="s">
        <v>93</v>
      </c>
      <c r="D3" s="68" t="s">
        <v>94</v>
      </c>
      <c r="E3" s="69" t="s">
        <v>95</v>
      </c>
    </row>
    <row r="4" spans="1:5" x14ac:dyDescent="0.25">
      <c r="A4" s="84" t="s">
        <v>98</v>
      </c>
      <c r="B4" s="85"/>
      <c r="C4" s="85"/>
      <c r="D4" s="85"/>
      <c r="E4" s="86"/>
    </row>
    <row r="5" spans="1:5" x14ac:dyDescent="0.25">
      <c r="A5" s="52"/>
      <c r="B5" s="53" t="s">
        <v>97</v>
      </c>
      <c r="C5" s="56">
        <v>1</v>
      </c>
      <c r="D5" s="56">
        <v>1</v>
      </c>
      <c r="E5" s="57">
        <v>1</v>
      </c>
    </row>
    <row r="6" spans="1:5" x14ac:dyDescent="0.25">
      <c r="A6" s="48"/>
      <c r="B6" s="49" t="s">
        <v>99</v>
      </c>
      <c r="C6" s="58">
        <v>1</v>
      </c>
      <c r="D6" s="58">
        <v>1</v>
      </c>
      <c r="E6" s="59">
        <v>0.5</v>
      </c>
    </row>
    <row r="7" spans="1:5" x14ac:dyDescent="0.25">
      <c r="A7" s="54"/>
      <c r="B7" s="55" t="s">
        <v>100</v>
      </c>
      <c r="C7" s="60">
        <v>1</v>
      </c>
      <c r="D7" s="60">
        <v>1</v>
      </c>
      <c r="E7" s="61">
        <v>1</v>
      </c>
    </row>
    <row r="8" spans="1:5" s="51" customFormat="1" ht="15.75" thickBot="1" x14ac:dyDescent="0.3">
      <c r="A8" s="76" t="s">
        <v>102</v>
      </c>
      <c r="B8" s="77"/>
      <c r="C8" s="62">
        <f>SUM(C5:C7)</f>
        <v>3</v>
      </c>
      <c r="D8" s="62">
        <f t="shared" ref="D8:E8" si="0">SUM(D5:D7)</f>
        <v>3</v>
      </c>
      <c r="E8" s="63">
        <f t="shared" si="0"/>
        <v>2.5</v>
      </c>
    </row>
    <row r="9" spans="1:5" x14ac:dyDescent="0.25">
      <c r="A9" s="84" t="s">
        <v>92</v>
      </c>
      <c r="B9" s="85"/>
      <c r="C9" s="85"/>
      <c r="D9" s="85"/>
      <c r="E9" s="86"/>
    </row>
    <row r="10" spans="1:5" x14ac:dyDescent="0.25">
      <c r="A10" s="52"/>
      <c r="B10" s="53" t="s">
        <v>103</v>
      </c>
      <c r="C10" s="56">
        <v>1</v>
      </c>
      <c r="D10" s="56">
        <v>1</v>
      </c>
      <c r="E10" s="57">
        <v>0</v>
      </c>
    </row>
    <row r="11" spans="1:5" x14ac:dyDescent="0.25">
      <c r="A11" s="48"/>
      <c r="B11" s="49" t="s">
        <v>96</v>
      </c>
      <c r="C11" s="58">
        <v>1</v>
      </c>
      <c r="D11" s="58">
        <v>1</v>
      </c>
      <c r="E11" s="59">
        <v>0</v>
      </c>
    </row>
    <row r="12" spans="1:5" x14ac:dyDescent="0.25">
      <c r="A12" s="54"/>
      <c r="B12" s="55" t="s">
        <v>100</v>
      </c>
      <c r="C12" s="60">
        <v>1</v>
      </c>
      <c r="D12" s="60">
        <v>1</v>
      </c>
      <c r="E12" s="61">
        <v>0</v>
      </c>
    </row>
    <row r="13" spans="1:5" ht="15.75" thickBot="1" x14ac:dyDescent="0.3">
      <c r="A13" s="76" t="s">
        <v>102</v>
      </c>
      <c r="B13" s="77"/>
      <c r="C13" s="62">
        <f>SUM(C10:C12)</f>
        <v>3</v>
      </c>
      <c r="D13" s="62">
        <f t="shared" ref="D13" si="1">SUM(D10:D12)</f>
        <v>3</v>
      </c>
      <c r="E13" s="63">
        <f t="shared" ref="E13" si="2">SUM(E10:E12)</f>
        <v>0</v>
      </c>
    </row>
    <row r="14" spans="1:5" x14ac:dyDescent="0.25">
      <c r="A14" s="84" t="s">
        <v>101</v>
      </c>
      <c r="B14" s="85"/>
      <c r="C14" s="85"/>
      <c r="D14" s="85"/>
      <c r="E14" s="86"/>
    </row>
    <row r="15" spans="1:5" x14ac:dyDescent="0.25">
      <c r="A15" s="52"/>
      <c r="B15" s="53" t="s">
        <v>103</v>
      </c>
      <c r="C15" s="56">
        <v>0</v>
      </c>
      <c r="D15" s="56">
        <v>1</v>
      </c>
      <c r="E15" s="57">
        <v>1</v>
      </c>
    </row>
    <row r="16" spans="1:5" x14ac:dyDescent="0.25">
      <c r="A16" s="48"/>
      <c r="B16" s="49" t="s">
        <v>104</v>
      </c>
      <c r="C16" s="58">
        <v>0</v>
      </c>
      <c r="D16" s="58">
        <v>1</v>
      </c>
      <c r="E16" s="59">
        <v>1</v>
      </c>
    </row>
    <row r="17" spans="1:5" x14ac:dyDescent="0.25">
      <c r="A17" s="54"/>
      <c r="B17" s="55" t="s">
        <v>100</v>
      </c>
      <c r="C17" s="60">
        <v>0</v>
      </c>
      <c r="D17" s="60">
        <v>1</v>
      </c>
      <c r="E17" s="61">
        <v>0.5</v>
      </c>
    </row>
    <row r="18" spans="1:5" ht="15.75" thickBot="1" x14ac:dyDescent="0.3">
      <c r="A18" s="76" t="s">
        <v>102</v>
      </c>
      <c r="B18" s="77"/>
      <c r="C18" s="62">
        <f>SUM(C15:C17)</f>
        <v>0</v>
      </c>
      <c r="D18" s="62">
        <f t="shared" ref="D18" si="3">SUM(D15:D17)</f>
        <v>3</v>
      </c>
      <c r="E18" s="63">
        <f t="shared" ref="E18" si="4">SUM(E15:E17)</f>
        <v>2.5</v>
      </c>
    </row>
    <row r="19" spans="1:5" ht="15.75" thickBot="1" x14ac:dyDescent="0.3">
      <c r="A19" s="78" t="s">
        <v>109</v>
      </c>
      <c r="B19" s="79"/>
      <c r="C19" s="64">
        <f>C8+C13+C18</f>
        <v>6</v>
      </c>
      <c r="D19" s="64">
        <f>D8+D13+D18</f>
        <v>9</v>
      </c>
      <c r="E19" s="65">
        <f>E8+E13+E18</f>
        <v>5</v>
      </c>
    </row>
    <row r="20" spans="1:5" ht="16.5" thickBot="1" x14ac:dyDescent="0.3">
      <c r="A20" s="80" t="s">
        <v>110</v>
      </c>
      <c r="B20" s="81"/>
      <c r="C20" s="66" t="s">
        <v>24</v>
      </c>
      <c r="D20" s="66" t="s">
        <v>88</v>
      </c>
      <c r="E20" s="67" t="s">
        <v>47</v>
      </c>
    </row>
    <row r="22" spans="1:5" x14ac:dyDescent="0.25">
      <c r="A22" s="116" t="s">
        <v>105</v>
      </c>
    </row>
    <row r="23" spans="1:5" x14ac:dyDescent="0.25">
      <c r="A23">
        <v>0</v>
      </c>
      <c r="B23" s="50" t="s">
        <v>106</v>
      </c>
    </row>
    <row r="24" spans="1:5" x14ac:dyDescent="0.25">
      <c r="A24">
        <v>0.5</v>
      </c>
      <c r="B24" s="50" t="s">
        <v>107</v>
      </c>
    </row>
    <row r="25" spans="1:5" x14ac:dyDescent="0.25">
      <c r="A25">
        <v>1</v>
      </c>
      <c r="B25" s="50" t="s">
        <v>108</v>
      </c>
    </row>
  </sheetData>
  <mergeCells count="9">
    <mergeCell ref="A18:B18"/>
    <mergeCell ref="A19:B19"/>
    <mergeCell ref="A20:B20"/>
    <mergeCell ref="A3:B3"/>
    <mergeCell ref="A8:B8"/>
    <mergeCell ref="A4:E4"/>
    <mergeCell ref="A9:E9"/>
    <mergeCell ref="A14:E14"/>
    <mergeCell ref="A13:B13"/>
  </mergeCells>
  <conditionalFormatting sqref="C20">
    <cfRule type="containsText" dxfId="11" priority="12" operator="containsText" text="заполнить">
      <formula>NOT(ISERROR(SEARCH("заполнить",C20)))</formula>
    </cfRule>
  </conditionalFormatting>
  <conditionalFormatting sqref="C20">
    <cfRule type="containsText" dxfId="10" priority="9" operator="containsText" text="Согласовано">
      <formula>NOT(ISERROR(SEARCH("Согласовано",C20)))</formula>
    </cfRule>
    <cfRule type="containsText" dxfId="9" priority="10" operator="containsText" text="Рассмотреть">
      <formula>NOT(ISERROR(SEARCH("Рассмотреть",C20)))</formula>
    </cfRule>
    <cfRule type="containsText" dxfId="8" priority="11" operator="containsText" text="Отклонить">
      <formula>NOT(ISERROR(SEARCH("Отклонить",C20)))</formula>
    </cfRule>
  </conditionalFormatting>
  <conditionalFormatting sqref="E20">
    <cfRule type="containsText" dxfId="7" priority="8" operator="containsText" text="заполнить">
      <formula>NOT(ISERROR(SEARCH("заполнить",E20)))</formula>
    </cfRule>
  </conditionalFormatting>
  <conditionalFormatting sqref="E20">
    <cfRule type="containsText" dxfId="6" priority="5" operator="containsText" text="Согласовано">
      <formula>NOT(ISERROR(SEARCH("Согласовано",E20)))</formula>
    </cfRule>
    <cfRule type="containsText" dxfId="5" priority="6" operator="containsText" text="Рассмотреть">
      <formula>NOT(ISERROR(SEARCH("Рассмотреть",E20)))</formula>
    </cfRule>
    <cfRule type="containsText" dxfId="4" priority="7" operator="containsText" text="Отклонить">
      <formula>NOT(ISERROR(SEARCH("Отклонить",E20)))</formula>
    </cfRule>
  </conditionalFormatting>
  <conditionalFormatting sqref="D20">
    <cfRule type="containsText" dxfId="3" priority="4" operator="containsText" text="заполнить">
      <formula>NOT(ISERROR(SEARCH("заполнить",D20)))</formula>
    </cfRule>
  </conditionalFormatting>
  <conditionalFormatting sqref="D20">
    <cfRule type="containsText" dxfId="2" priority="1" operator="containsText" text="Согласовано">
      <formula>NOT(ISERROR(SEARCH("Согласовано",D20)))</formula>
    </cfRule>
    <cfRule type="containsText" dxfId="1" priority="2" operator="containsText" text="Рассмотреть">
      <formula>NOT(ISERROR(SEARCH("Рассмотреть",D20)))</formula>
    </cfRule>
    <cfRule type="containsText" dxfId="0" priority="3" operator="containsText" text="Отклонить">
      <formula>NOT(ISERROR(SEARCH("Отклонить",D20)))</formula>
    </cfRule>
  </conditionalFormatting>
  <dataValidations count="1">
    <dataValidation type="list" showInputMessage="1" showErrorMessage="1" sqref="C20:E20">
      <formula1>"Отклонить,Рассмотреть,Согласовано"</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5"/>
  <sheetViews>
    <sheetView tabSelected="1" topLeftCell="B1" workbookViewId="0">
      <selection activeCell="B173" sqref="B173"/>
    </sheetView>
  </sheetViews>
  <sheetFormatPr defaultRowHeight="15" x14ac:dyDescent="0.25"/>
  <cols>
    <col min="1" max="1" width="6.140625" style="108" hidden="1" customWidth="1"/>
    <col min="2" max="2" width="101.42578125" style="108" customWidth="1"/>
    <col min="3" max="252" width="9.140625" style="109"/>
    <col min="253" max="253" width="0" style="109" hidden="1" customWidth="1"/>
    <col min="254" max="254" width="46" style="109" customWidth="1"/>
    <col min="255" max="258" width="45.28515625" style="109" customWidth="1"/>
    <col min="259" max="508" width="9.140625" style="109"/>
    <col min="509" max="509" width="0" style="109" hidden="1" customWidth="1"/>
    <col min="510" max="510" width="46" style="109" customWidth="1"/>
    <col min="511" max="514" width="45.28515625" style="109" customWidth="1"/>
    <col min="515" max="764" width="9.140625" style="109"/>
    <col min="765" max="765" width="0" style="109" hidden="1" customWidth="1"/>
    <col min="766" max="766" width="46" style="109" customWidth="1"/>
    <col min="767" max="770" width="45.28515625" style="109" customWidth="1"/>
    <col min="771" max="1020" width="9.140625" style="109"/>
    <col min="1021" max="1021" width="0" style="109" hidden="1" customWidth="1"/>
    <col min="1022" max="1022" width="46" style="109" customWidth="1"/>
    <col min="1023" max="1026" width="45.28515625" style="109" customWidth="1"/>
    <col min="1027" max="1276" width="9.140625" style="109"/>
    <col min="1277" max="1277" width="0" style="109" hidden="1" customWidth="1"/>
    <col min="1278" max="1278" width="46" style="109" customWidth="1"/>
    <col min="1279" max="1282" width="45.28515625" style="109" customWidth="1"/>
    <col min="1283" max="1532" width="9.140625" style="109"/>
    <col min="1533" max="1533" width="0" style="109" hidden="1" customWidth="1"/>
    <col min="1534" max="1534" width="46" style="109" customWidth="1"/>
    <col min="1535" max="1538" width="45.28515625" style="109" customWidth="1"/>
    <col min="1539" max="1788" width="9.140625" style="109"/>
    <col min="1789" max="1789" width="0" style="109" hidden="1" customWidth="1"/>
    <col min="1790" max="1790" width="46" style="109" customWidth="1"/>
    <col min="1791" max="1794" width="45.28515625" style="109" customWidth="1"/>
    <col min="1795" max="2044" width="9.140625" style="109"/>
    <col min="2045" max="2045" width="0" style="109" hidden="1" customWidth="1"/>
    <col min="2046" max="2046" width="46" style="109" customWidth="1"/>
    <col min="2047" max="2050" width="45.28515625" style="109" customWidth="1"/>
    <col min="2051" max="2300" width="9.140625" style="109"/>
    <col min="2301" max="2301" width="0" style="109" hidden="1" customWidth="1"/>
    <col min="2302" max="2302" width="46" style="109" customWidth="1"/>
    <col min="2303" max="2306" width="45.28515625" style="109" customWidth="1"/>
    <col min="2307" max="2556" width="9.140625" style="109"/>
    <col min="2557" max="2557" width="0" style="109" hidden="1" customWidth="1"/>
    <col min="2558" max="2558" width="46" style="109" customWidth="1"/>
    <col min="2559" max="2562" width="45.28515625" style="109" customWidth="1"/>
    <col min="2563" max="2812" width="9.140625" style="109"/>
    <col min="2813" max="2813" width="0" style="109" hidden="1" customWidth="1"/>
    <col min="2814" max="2814" width="46" style="109" customWidth="1"/>
    <col min="2815" max="2818" width="45.28515625" style="109" customWidth="1"/>
    <col min="2819" max="3068" width="9.140625" style="109"/>
    <col min="3069" max="3069" width="0" style="109" hidden="1" customWidth="1"/>
    <col min="3070" max="3070" width="46" style="109" customWidth="1"/>
    <col min="3071" max="3074" width="45.28515625" style="109" customWidth="1"/>
    <col min="3075" max="3324" width="9.140625" style="109"/>
    <col min="3325" max="3325" width="0" style="109" hidden="1" customWidth="1"/>
    <col min="3326" max="3326" width="46" style="109" customWidth="1"/>
    <col min="3327" max="3330" width="45.28515625" style="109" customWidth="1"/>
    <col min="3331" max="3580" width="9.140625" style="109"/>
    <col min="3581" max="3581" width="0" style="109" hidden="1" customWidth="1"/>
    <col min="3582" max="3582" width="46" style="109" customWidth="1"/>
    <col min="3583" max="3586" width="45.28515625" style="109" customWidth="1"/>
    <col min="3587" max="3836" width="9.140625" style="109"/>
    <col min="3837" max="3837" width="0" style="109" hidden="1" customWidth="1"/>
    <col min="3838" max="3838" width="46" style="109" customWidth="1"/>
    <col min="3839" max="3842" width="45.28515625" style="109" customWidth="1"/>
    <col min="3843" max="4092" width="9.140625" style="109"/>
    <col min="4093" max="4093" width="0" style="109" hidden="1" customWidth="1"/>
    <col min="4094" max="4094" width="46" style="109" customWidth="1"/>
    <col min="4095" max="4098" width="45.28515625" style="109" customWidth="1"/>
    <col min="4099" max="4348" width="9.140625" style="109"/>
    <col min="4349" max="4349" width="0" style="109" hidden="1" customWidth="1"/>
    <col min="4350" max="4350" width="46" style="109" customWidth="1"/>
    <col min="4351" max="4354" width="45.28515625" style="109" customWidth="1"/>
    <col min="4355" max="4604" width="9.140625" style="109"/>
    <col min="4605" max="4605" width="0" style="109" hidden="1" customWidth="1"/>
    <col min="4606" max="4606" width="46" style="109" customWidth="1"/>
    <col min="4607" max="4610" width="45.28515625" style="109" customWidth="1"/>
    <col min="4611" max="4860" width="9.140625" style="109"/>
    <col min="4861" max="4861" width="0" style="109" hidden="1" customWidth="1"/>
    <col min="4862" max="4862" width="46" style="109" customWidth="1"/>
    <col min="4863" max="4866" width="45.28515625" style="109" customWidth="1"/>
    <col min="4867" max="5116" width="9.140625" style="109"/>
    <col min="5117" max="5117" width="0" style="109" hidden="1" customWidth="1"/>
    <col min="5118" max="5118" width="46" style="109" customWidth="1"/>
    <col min="5119" max="5122" width="45.28515625" style="109" customWidth="1"/>
    <col min="5123" max="5372" width="9.140625" style="109"/>
    <col min="5373" max="5373" width="0" style="109" hidden="1" customWidth="1"/>
    <col min="5374" max="5374" width="46" style="109" customWidth="1"/>
    <col min="5375" max="5378" width="45.28515625" style="109" customWidth="1"/>
    <col min="5379" max="5628" width="9.140625" style="109"/>
    <col min="5629" max="5629" width="0" style="109" hidden="1" customWidth="1"/>
    <col min="5630" max="5630" width="46" style="109" customWidth="1"/>
    <col min="5631" max="5634" width="45.28515625" style="109" customWidth="1"/>
    <col min="5635" max="5884" width="9.140625" style="109"/>
    <col min="5885" max="5885" width="0" style="109" hidden="1" customWidth="1"/>
    <col min="5886" max="5886" width="46" style="109" customWidth="1"/>
    <col min="5887" max="5890" width="45.28515625" style="109" customWidth="1"/>
    <col min="5891" max="6140" width="9.140625" style="109"/>
    <col min="6141" max="6141" width="0" style="109" hidden="1" customWidth="1"/>
    <col min="6142" max="6142" width="46" style="109" customWidth="1"/>
    <col min="6143" max="6146" width="45.28515625" style="109" customWidth="1"/>
    <col min="6147" max="6396" width="9.140625" style="109"/>
    <col min="6397" max="6397" width="0" style="109" hidden="1" customWidth="1"/>
    <col min="6398" max="6398" width="46" style="109" customWidth="1"/>
    <col min="6399" max="6402" width="45.28515625" style="109" customWidth="1"/>
    <col min="6403" max="6652" width="9.140625" style="109"/>
    <col min="6653" max="6653" width="0" style="109" hidden="1" customWidth="1"/>
    <col min="6654" max="6654" width="46" style="109" customWidth="1"/>
    <col min="6655" max="6658" width="45.28515625" style="109" customWidth="1"/>
    <col min="6659" max="6908" width="9.140625" style="109"/>
    <col min="6909" max="6909" width="0" style="109" hidden="1" customWidth="1"/>
    <col min="6910" max="6910" width="46" style="109" customWidth="1"/>
    <col min="6911" max="6914" width="45.28515625" style="109" customWidth="1"/>
    <col min="6915" max="7164" width="9.140625" style="109"/>
    <col min="7165" max="7165" width="0" style="109" hidden="1" customWidth="1"/>
    <col min="7166" max="7166" width="46" style="109" customWidth="1"/>
    <col min="7167" max="7170" width="45.28515625" style="109" customWidth="1"/>
    <col min="7171" max="7420" width="9.140625" style="109"/>
    <col min="7421" max="7421" width="0" style="109" hidden="1" customWidth="1"/>
    <col min="7422" max="7422" width="46" style="109" customWidth="1"/>
    <col min="7423" max="7426" width="45.28515625" style="109" customWidth="1"/>
    <col min="7427" max="7676" width="9.140625" style="109"/>
    <col min="7677" max="7677" width="0" style="109" hidden="1" customWidth="1"/>
    <col min="7678" max="7678" width="46" style="109" customWidth="1"/>
    <col min="7679" max="7682" width="45.28515625" style="109" customWidth="1"/>
    <col min="7683" max="7932" width="9.140625" style="109"/>
    <col min="7933" max="7933" width="0" style="109" hidden="1" customWidth="1"/>
    <col min="7934" max="7934" width="46" style="109" customWidth="1"/>
    <col min="7935" max="7938" width="45.28515625" style="109" customWidth="1"/>
    <col min="7939" max="8188" width="9.140625" style="109"/>
    <col min="8189" max="8189" width="0" style="109" hidden="1" customWidth="1"/>
    <col min="8190" max="8190" width="46" style="109" customWidth="1"/>
    <col min="8191" max="8194" width="45.28515625" style="109" customWidth="1"/>
    <col min="8195" max="8444" width="9.140625" style="109"/>
    <col min="8445" max="8445" width="0" style="109" hidden="1" customWidth="1"/>
    <col min="8446" max="8446" width="46" style="109" customWidth="1"/>
    <col min="8447" max="8450" width="45.28515625" style="109" customWidth="1"/>
    <col min="8451" max="8700" width="9.140625" style="109"/>
    <col min="8701" max="8701" width="0" style="109" hidden="1" customWidth="1"/>
    <col min="8702" max="8702" width="46" style="109" customWidth="1"/>
    <col min="8703" max="8706" width="45.28515625" style="109" customWidth="1"/>
    <col min="8707" max="8956" width="9.140625" style="109"/>
    <col min="8957" max="8957" width="0" style="109" hidden="1" customWidth="1"/>
    <col min="8958" max="8958" width="46" style="109" customWidth="1"/>
    <col min="8959" max="8962" width="45.28515625" style="109" customWidth="1"/>
    <col min="8963" max="9212" width="9.140625" style="109"/>
    <col min="9213" max="9213" width="0" style="109" hidden="1" customWidth="1"/>
    <col min="9214" max="9214" width="46" style="109" customWidth="1"/>
    <col min="9215" max="9218" width="45.28515625" style="109" customWidth="1"/>
    <col min="9219" max="9468" width="9.140625" style="109"/>
    <col min="9469" max="9469" width="0" style="109" hidden="1" customWidth="1"/>
    <col min="9470" max="9470" width="46" style="109" customWidth="1"/>
    <col min="9471" max="9474" width="45.28515625" style="109" customWidth="1"/>
    <col min="9475" max="9724" width="9.140625" style="109"/>
    <col min="9725" max="9725" width="0" style="109" hidden="1" customWidth="1"/>
    <col min="9726" max="9726" width="46" style="109" customWidth="1"/>
    <col min="9727" max="9730" width="45.28515625" style="109" customWidth="1"/>
    <col min="9731" max="9980" width="9.140625" style="109"/>
    <col min="9981" max="9981" width="0" style="109" hidden="1" customWidth="1"/>
    <col min="9982" max="9982" width="46" style="109" customWidth="1"/>
    <col min="9983" max="9986" width="45.28515625" style="109" customWidth="1"/>
    <col min="9987" max="10236" width="9.140625" style="109"/>
    <col min="10237" max="10237" width="0" style="109" hidden="1" customWidth="1"/>
    <col min="10238" max="10238" width="46" style="109" customWidth="1"/>
    <col min="10239" max="10242" width="45.28515625" style="109" customWidth="1"/>
    <col min="10243" max="10492" width="9.140625" style="109"/>
    <col min="10493" max="10493" width="0" style="109" hidden="1" customWidth="1"/>
    <col min="10494" max="10494" width="46" style="109" customWidth="1"/>
    <col min="10495" max="10498" width="45.28515625" style="109" customWidth="1"/>
    <col min="10499" max="10748" width="9.140625" style="109"/>
    <col min="10749" max="10749" width="0" style="109" hidden="1" customWidth="1"/>
    <col min="10750" max="10750" width="46" style="109" customWidth="1"/>
    <col min="10751" max="10754" width="45.28515625" style="109" customWidth="1"/>
    <col min="10755" max="11004" width="9.140625" style="109"/>
    <col min="11005" max="11005" width="0" style="109" hidden="1" customWidth="1"/>
    <col min="11006" max="11006" width="46" style="109" customWidth="1"/>
    <col min="11007" max="11010" width="45.28515625" style="109" customWidth="1"/>
    <col min="11011" max="11260" width="9.140625" style="109"/>
    <col min="11261" max="11261" width="0" style="109" hidden="1" customWidth="1"/>
    <col min="11262" max="11262" width="46" style="109" customWidth="1"/>
    <col min="11263" max="11266" width="45.28515625" style="109" customWidth="1"/>
    <col min="11267" max="11516" width="9.140625" style="109"/>
    <col min="11517" max="11517" width="0" style="109" hidden="1" customWidth="1"/>
    <col min="11518" max="11518" width="46" style="109" customWidth="1"/>
    <col min="11519" max="11522" width="45.28515625" style="109" customWidth="1"/>
    <col min="11523" max="11772" width="9.140625" style="109"/>
    <col min="11773" max="11773" width="0" style="109" hidden="1" customWidth="1"/>
    <col min="11774" max="11774" width="46" style="109" customWidth="1"/>
    <col min="11775" max="11778" width="45.28515625" style="109" customWidth="1"/>
    <col min="11779" max="12028" width="9.140625" style="109"/>
    <col min="12029" max="12029" width="0" style="109" hidden="1" customWidth="1"/>
    <col min="12030" max="12030" width="46" style="109" customWidth="1"/>
    <col min="12031" max="12034" width="45.28515625" style="109" customWidth="1"/>
    <col min="12035" max="12284" width="9.140625" style="109"/>
    <col min="12285" max="12285" width="0" style="109" hidden="1" customWidth="1"/>
    <col min="12286" max="12286" width="46" style="109" customWidth="1"/>
    <col min="12287" max="12290" width="45.28515625" style="109" customWidth="1"/>
    <col min="12291" max="12540" width="9.140625" style="109"/>
    <col min="12541" max="12541" width="0" style="109" hidden="1" customWidth="1"/>
    <col min="12542" max="12542" width="46" style="109" customWidth="1"/>
    <col min="12543" max="12546" width="45.28515625" style="109" customWidth="1"/>
    <col min="12547" max="12796" width="9.140625" style="109"/>
    <col min="12797" max="12797" width="0" style="109" hidden="1" customWidth="1"/>
    <col min="12798" max="12798" width="46" style="109" customWidth="1"/>
    <col min="12799" max="12802" width="45.28515625" style="109" customWidth="1"/>
    <col min="12803" max="13052" width="9.140625" style="109"/>
    <col min="13053" max="13053" width="0" style="109" hidden="1" customWidth="1"/>
    <col min="13054" max="13054" width="46" style="109" customWidth="1"/>
    <col min="13055" max="13058" width="45.28515625" style="109" customWidth="1"/>
    <col min="13059" max="13308" width="9.140625" style="109"/>
    <col min="13309" max="13309" width="0" style="109" hidden="1" customWidth="1"/>
    <col min="13310" max="13310" width="46" style="109" customWidth="1"/>
    <col min="13311" max="13314" width="45.28515625" style="109" customWidth="1"/>
    <col min="13315" max="13564" width="9.140625" style="109"/>
    <col min="13565" max="13565" width="0" style="109" hidden="1" customWidth="1"/>
    <col min="13566" max="13566" width="46" style="109" customWidth="1"/>
    <col min="13567" max="13570" width="45.28515625" style="109" customWidth="1"/>
    <col min="13571" max="13820" width="9.140625" style="109"/>
    <col min="13821" max="13821" width="0" style="109" hidden="1" customWidth="1"/>
    <col min="13822" max="13822" width="46" style="109" customWidth="1"/>
    <col min="13823" max="13826" width="45.28515625" style="109" customWidth="1"/>
    <col min="13827" max="14076" width="9.140625" style="109"/>
    <col min="14077" max="14077" width="0" style="109" hidden="1" customWidth="1"/>
    <col min="14078" max="14078" width="46" style="109" customWidth="1"/>
    <col min="14079" max="14082" width="45.28515625" style="109" customWidth="1"/>
    <col min="14083" max="14332" width="9.140625" style="109"/>
    <col min="14333" max="14333" width="0" style="109" hidden="1" customWidth="1"/>
    <col min="14334" max="14334" width="46" style="109" customWidth="1"/>
    <col min="14335" max="14338" width="45.28515625" style="109" customWidth="1"/>
    <col min="14339" max="14588" width="9.140625" style="109"/>
    <col min="14589" max="14589" width="0" style="109" hidden="1" customWidth="1"/>
    <col min="14590" max="14590" width="46" style="109" customWidth="1"/>
    <col min="14591" max="14594" width="45.28515625" style="109" customWidth="1"/>
    <col min="14595" max="14844" width="9.140625" style="109"/>
    <col min="14845" max="14845" width="0" style="109" hidden="1" customWidth="1"/>
    <col min="14846" max="14846" width="46" style="109" customWidth="1"/>
    <col min="14847" max="14850" width="45.28515625" style="109" customWidth="1"/>
    <col min="14851" max="15100" width="9.140625" style="109"/>
    <col min="15101" max="15101" width="0" style="109" hidden="1" customWidth="1"/>
    <col min="15102" max="15102" width="46" style="109" customWidth="1"/>
    <col min="15103" max="15106" width="45.28515625" style="109" customWidth="1"/>
    <col min="15107" max="15356" width="9.140625" style="109"/>
    <col min="15357" max="15357" width="0" style="109" hidden="1" customWidth="1"/>
    <col min="15358" max="15358" width="46" style="109" customWidth="1"/>
    <col min="15359" max="15362" width="45.28515625" style="109" customWidth="1"/>
    <col min="15363" max="15612" width="9.140625" style="109"/>
    <col min="15613" max="15613" width="0" style="109" hidden="1" customWidth="1"/>
    <col min="15614" max="15614" width="46" style="109" customWidth="1"/>
    <col min="15615" max="15618" width="45.28515625" style="109" customWidth="1"/>
    <col min="15619" max="15868" width="9.140625" style="109"/>
    <col min="15869" max="15869" width="0" style="109" hidden="1" customWidth="1"/>
    <col min="15870" max="15870" width="46" style="109" customWidth="1"/>
    <col min="15871" max="15874" width="45.28515625" style="109" customWidth="1"/>
    <col min="15875" max="16124" width="9.140625" style="109"/>
    <col min="16125" max="16125" width="0" style="109" hidden="1" customWidth="1"/>
    <col min="16126" max="16126" width="46" style="109" customWidth="1"/>
    <col min="16127" max="16130" width="45.28515625" style="109" customWidth="1"/>
    <col min="16131" max="16384" width="9.140625" style="109"/>
  </cols>
  <sheetData>
    <row r="1" spans="1:2" ht="30" customHeight="1" x14ac:dyDescent="0.25">
      <c r="B1" s="114" t="s">
        <v>506</v>
      </c>
    </row>
    <row r="2" spans="1:2" s="87" customFormat="1" ht="15.75" x14ac:dyDescent="0.25">
      <c r="A2" s="88" t="s">
        <v>112</v>
      </c>
      <c r="B2" s="89" t="s">
        <v>113</v>
      </c>
    </row>
    <row r="3" spans="1:2" s="92" customFormat="1" ht="25.5" x14ac:dyDescent="0.2">
      <c r="A3" s="90" t="s">
        <v>114</v>
      </c>
      <c r="B3" s="91" t="s">
        <v>115</v>
      </c>
    </row>
    <row r="4" spans="1:2" s="92" customFormat="1" ht="25.5" x14ac:dyDescent="0.2">
      <c r="A4" s="90" t="s">
        <v>116</v>
      </c>
      <c r="B4" s="91" t="s">
        <v>117</v>
      </c>
    </row>
    <row r="5" spans="1:2" s="92" customFormat="1" ht="25.5" x14ac:dyDescent="0.2">
      <c r="A5" s="90" t="s">
        <v>118</v>
      </c>
      <c r="B5" s="91" t="s">
        <v>119</v>
      </c>
    </row>
    <row r="6" spans="1:2" s="92" customFormat="1" ht="12.75" x14ac:dyDescent="0.2">
      <c r="A6" s="90" t="s">
        <v>120</v>
      </c>
      <c r="B6" s="91" t="s">
        <v>121</v>
      </c>
    </row>
    <row r="7" spans="1:2" s="92" customFormat="1" ht="12.75" x14ac:dyDescent="0.2">
      <c r="A7" s="90" t="s">
        <v>122</v>
      </c>
      <c r="B7" s="91" t="s">
        <v>123</v>
      </c>
    </row>
    <row r="8" spans="1:2" s="92" customFormat="1" ht="12.75" x14ac:dyDescent="0.2">
      <c r="A8" s="90" t="s">
        <v>124</v>
      </c>
      <c r="B8" s="91" t="s">
        <v>125</v>
      </c>
    </row>
    <row r="9" spans="1:2" s="92" customFormat="1" ht="12.75" x14ac:dyDescent="0.2">
      <c r="A9" s="90" t="s">
        <v>126</v>
      </c>
      <c r="B9" s="91" t="s">
        <v>127</v>
      </c>
    </row>
    <row r="10" spans="1:2" s="92" customFormat="1" ht="12.75" x14ac:dyDescent="0.2">
      <c r="A10" s="90" t="s">
        <v>128</v>
      </c>
      <c r="B10" s="93" t="s">
        <v>129</v>
      </c>
    </row>
    <row r="11" spans="1:2" s="92" customFormat="1" ht="12.75" x14ac:dyDescent="0.2">
      <c r="A11" s="90" t="s">
        <v>130</v>
      </c>
      <c r="B11" s="94" t="s">
        <v>131</v>
      </c>
    </row>
    <row r="12" spans="1:2" s="92" customFormat="1" ht="12.75" x14ac:dyDescent="0.2">
      <c r="A12" s="90" t="s">
        <v>132</v>
      </c>
      <c r="B12" s="94" t="s">
        <v>133</v>
      </c>
    </row>
    <row r="13" spans="1:2" s="92" customFormat="1" ht="12.75" x14ac:dyDescent="0.2">
      <c r="A13" s="90" t="s">
        <v>134</v>
      </c>
      <c r="B13" s="94" t="s">
        <v>135</v>
      </c>
    </row>
    <row r="14" spans="1:2" s="92" customFormat="1" ht="12.75" x14ac:dyDescent="0.2">
      <c r="A14" s="90" t="s">
        <v>136</v>
      </c>
      <c r="B14" s="94" t="s">
        <v>137</v>
      </c>
    </row>
    <row r="15" spans="1:2" s="92" customFormat="1" ht="12.75" x14ac:dyDescent="0.2">
      <c r="A15" s="90" t="s">
        <v>138</v>
      </c>
      <c r="B15" s="94" t="s">
        <v>139</v>
      </c>
    </row>
    <row r="16" spans="1:2" s="92" customFormat="1" ht="12.75" x14ac:dyDescent="0.2">
      <c r="A16" s="90" t="s">
        <v>140</v>
      </c>
      <c r="B16" s="94" t="s">
        <v>141</v>
      </c>
    </row>
    <row r="17" spans="1:2" s="92" customFormat="1" ht="12.75" x14ac:dyDescent="0.2">
      <c r="A17" s="90" t="s">
        <v>142</v>
      </c>
      <c r="B17" s="94" t="s">
        <v>143</v>
      </c>
    </row>
    <row r="18" spans="1:2" s="92" customFormat="1" ht="12.75" x14ac:dyDescent="0.2">
      <c r="A18" s="90" t="s">
        <v>144</v>
      </c>
      <c r="B18" s="94" t="s">
        <v>145</v>
      </c>
    </row>
    <row r="19" spans="1:2" s="92" customFormat="1" ht="12.75" x14ac:dyDescent="0.2">
      <c r="A19" s="90" t="s">
        <v>146</v>
      </c>
      <c r="B19" s="91" t="s">
        <v>147</v>
      </c>
    </row>
    <row r="20" spans="1:2" s="92" customFormat="1" ht="25.5" x14ac:dyDescent="0.2">
      <c r="A20" s="90" t="s">
        <v>148</v>
      </c>
      <c r="B20" s="91" t="s">
        <v>149</v>
      </c>
    </row>
    <row r="21" spans="1:2" s="97" customFormat="1" ht="12.75" x14ac:dyDescent="0.2">
      <c r="A21" s="95" t="s">
        <v>150</v>
      </c>
      <c r="B21" s="96" t="s">
        <v>508</v>
      </c>
    </row>
    <row r="22" spans="1:2" s="92" customFormat="1" ht="12.75" x14ac:dyDescent="0.2">
      <c r="A22" s="90" t="s">
        <v>151</v>
      </c>
      <c r="B22" s="94" t="s">
        <v>152</v>
      </c>
    </row>
    <row r="23" spans="1:2" s="92" customFormat="1" ht="12.75" x14ac:dyDescent="0.2">
      <c r="A23" s="90" t="s">
        <v>153</v>
      </c>
      <c r="B23" s="94" t="s">
        <v>509</v>
      </c>
    </row>
    <row r="24" spans="1:2" s="92" customFormat="1" ht="12.75" x14ac:dyDescent="0.2">
      <c r="A24" s="90" t="s">
        <v>154</v>
      </c>
      <c r="B24" s="94" t="s">
        <v>510</v>
      </c>
    </row>
    <row r="25" spans="1:2" s="92" customFormat="1" ht="12.75" x14ac:dyDescent="0.2">
      <c r="A25" s="90" t="s">
        <v>155</v>
      </c>
      <c r="B25" s="94" t="s">
        <v>511</v>
      </c>
    </row>
    <row r="26" spans="1:2" s="92" customFormat="1" ht="25.5" x14ac:dyDescent="0.2">
      <c r="A26" s="90" t="s">
        <v>156</v>
      </c>
      <c r="B26" s="94" t="s">
        <v>516</v>
      </c>
    </row>
    <row r="27" spans="1:2" s="92" customFormat="1" ht="12.75" x14ac:dyDescent="0.2">
      <c r="A27" s="90" t="s">
        <v>157</v>
      </c>
      <c r="B27" s="94" t="s">
        <v>158</v>
      </c>
    </row>
    <row r="28" spans="1:2" s="92" customFormat="1" ht="12.75" x14ac:dyDescent="0.2">
      <c r="A28" s="90" t="s">
        <v>159</v>
      </c>
      <c r="B28" s="91" t="s">
        <v>160</v>
      </c>
    </row>
    <row r="29" spans="1:2" s="92" customFormat="1" ht="12.75" x14ac:dyDescent="0.2">
      <c r="A29" s="90" t="s">
        <v>161</v>
      </c>
      <c r="B29" s="91" t="s">
        <v>162</v>
      </c>
    </row>
    <row r="30" spans="1:2" s="92" customFormat="1" ht="12.75" x14ac:dyDescent="0.2">
      <c r="A30" s="90" t="s">
        <v>163</v>
      </c>
      <c r="B30" s="91" t="s">
        <v>164</v>
      </c>
    </row>
    <row r="31" spans="1:2" s="92" customFormat="1" ht="12.75" x14ac:dyDescent="0.2">
      <c r="A31" s="90" t="s">
        <v>165</v>
      </c>
      <c r="B31" s="91" t="s">
        <v>166</v>
      </c>
    </row>
    <row r="32" spans="1:2" s="92" customFormat="1" ht="25.5" x14ac:dyDescent="0.2">
      <c r="A32" s="90" t="s">
        <v>167</v>
      </c>
      <c r="B32" s="91" t="s">
        <v>168</v>
      </c>
    </row>
    <row r="33" spans="1:2" s="99" customFormat="1" ht="12.75" x14ac:dyDescent="0.2">
      <c r="A33" s="90" t="s">
        <v>169</v>
      </c>
      <c r="B33" s="98" t="s">
        <v>170</v>
      </c>
    </row>
    <row r="34" spans="1:2" s="99" customFormat="1" ht="25.5" x14ac:dyDescent="0.2">
      <c r="A34" s="90" t="s">
        <v>171</v>
      </c>
      <c r="B34" s="91" t="s">
        <v>172</v>
      </c>
    </row>
    <row r="35" spans="1:2" s="99" customFormat="1" ht="12.75" x14ac:dyDescent="0.2">
      <c r="A35" s="90" t="s">
        <v>173</v>
      </c>
      <c r="B35" s="98" t="s">
        <v>174</v>
      </c>
    </row>
    <row r="36" spans="1:2" s="92" customFormat="1" ht="12.75" x14ac:dyDescent="0.2">
      <c r="A36" s="90" t="s">
        <v>175</v>
      </c>
      <c r="B36" s="98" t="s">
        <v>176</v>
      </c>
    </row>
    <row r="37" spans="1:2" s="92" customFormat="1" ht="38.25" x14ac:dyDescent="0.2">
      <c r="A37" s="90" t="s">
        <v>177</v>
      </c>
      <c r="B37" s="91" t="s">
        <v>512</v>
      </c>
    </row>
    <row r="38" spans="1:2" s="92" customFormat="1" ht="12.75" x14ac:dyDescent="0.2">
      <c r="A38" s="90" t="s">
        <v>178</v>
      </c>
      <c r="B38" s="98" t="s">
        <v>179</v>
      </c>
    </row>
    <row r="39" spans="1:2" s="92" customFormat="1" ht="12.75" x14ac:dyDescent="0.2">
      <c r="A39" s="90" t="s">
        <v>180</v>
      </c>
      <c r="B39" s="91" t="s">
        <v>181</v>
      </c>
    </row>
    <row r="40" spans="1:2" s="87" customFormat="1" ht="15.75" x14ac:dyDescent="0.25">
      <c r="A40" s="88" t="s">
        <v>182</v>
      </c>
      <c r="B40" s="89" t="s">
        <v>183</v>
      </c>
    </row>
    <row r="41" spans="1:2" s="92" customFormat="1" ht="25.5" x14ac:dyDescent="0.2">
      <c r="A41" s="90" t="s">
        <v>184</v>
      </c>
      <c r="B41" s="98" t="s">
        <v>185</v>
      </c>
    </row>
    <row r="42" spans="1:2" s="92" customFormat="1" ht="12.75" x14ac:dyDescent="0.2">
      <c r="A42" s="90" t="s">
        <v>186</v>
      </c>
      <c r="B42" s="98" t="s">
        <v>187</v>
      </c>
    </row>
    <row r="43" spans="1:2" s="92" customFormat="1" ht="25.5" x14ac:dyDescent="0.2">
      <c r="A43" s="90" t="s">
        <v>188</v>
      </c>
      <c r="B43" s="98" t="s">
        <v>189</v>
      </c>
    </row>
    <row r="44" spans="1:2" s="92" customFormat="1" ht="12.75" x14ac:dyDescent="0.2">
      <c r="A44" s="90" t="s">
        <v>190</v>
      </c>
      <c r="B44" s="91" t="s">
        <v>191</v>
      </c>
    </row>
    <row r="45" spans="1:2" s="92" customFormat="1" ht="25.5" x14ac:dyDescent="0.2">
      <c r="A45" s="90" t="s">
        <v>192</v>
      </c>
      <c r="B45" s="98" t="s">
        <v>193</v>
      </c>
    </row>
    <row r="46" spans="1:2" s="92" customFormat="1" ht="12.75" x14ac:dyDescent="0.2">
      <c r="A46" s="90" t="s">
        <v>194</v>
      </c>
      <c r="B46" s="98" t="s">
        <v>195</v>
      </c>
    </row>
    <row r="47" spans="1:2" s="92" customFormat="1" ht="25.5" x14ac:dyDescent="0.2">
      <c r="A47" s="90" t="s">
        <v>196</v>
      </c>
      <c r="B47" s="98" t="s">
        <v>197</v>
      </c>
    </row>
    <row r="48" spans="1:2" s="92" customFormat="1" ht="12.75" x14ac:dyDescent="0.2">
      <c r="A48" s="90" t="s">
        <v>198</v>
      </c>
      <c r="B48" s="98" t="s">
        <v>199</v>
      </c>
    </row>
    <row r="49" spans="1:2" s="92" customFormat="1" ht="25.5" x14ac:dyDescent="0.2">
      <c r="A49" s="90" t="s">
        <v>200</v>
      </c>
      <c r="B49" s="98" t="s">
        <v>201</v>
      </c>
    </row>
    <row r="50" spans="1:2" s="92" customFormat="1" ht="12.75" x14ac:dyDescent="0.2">
      <c r="A50" s="90" t="s">
        <v>202</v>
      </c>
      <c r="B50" s="98" t="s">
        <v>203</v>
      </c>
    </row>
    <row r="51" spans="1:2" s="92" customFormat="1" ht="12.75" x14ac:dyDescent="0.2">
      <c r="A51" s="90" t="s">
        <v>204</v>
      </c>
      <c r="B51" s="91" t="s">
        <v>205</v>
      </c>
    </row>
    <row r="52" spans="1:2" s="92" customFormat="1" ht="12.75" x14ac:dyDescent="0.2">
      <c r="A52" s="90" t="s">
        <v>206</v>
      </c>
      <c r="B52" s="91" t="s">
        <v>207</v>
      </c>
    </row>
    <row r="53" spans="1:2" s="92" customFormat="1" ht="12.75" x14ac:dyDescent="0.2">
      <c r="A53" s="90" t="s">
        <v>208</v>
      </c>
      <c r="B53" s="91" t="s">
        <v>209</v>
      </c>
    </row>
    <row r="54" spans="1:2" s="92" customFormat="1" ht="25.5" x14ac:dyDescent="0.2">
      <c r="A54" s="90" t="s">
        <v>210</v>
      </c>
      <c r="B54" s="91" t="s">
        <v>211</v>
      </c>
    </row>
    <row r="55" spans="1:2" s="92" customFormat="1" ht="12.75" x14ac:dyDescent="0.2">
      <c r="A55" s="90" t="s">
        <v>212</v>
      </c>
      <c r="B55" s="91" t="s">
        <v>213</v>
      </c>
    </row>
    <row r="56" spans="1:2" s="92" customFormat="1" ht="25.5" x14ac:dyDescent="0.2">
      <c r="A56" s="90" t="s">
        <v>214</v>
      </c>
      <c r="B56" s="91" t="s">
        <v>215</v>
      </c>
    </row>
    <row r="57" spans="1:2" s="92" customFormat="1" ht="12.75" x14ac:dyDescent="0.2">
      <c r="A57" s="90" t="s">
        <v>216</v>
      </c>
      <c r="B57" s="91" t="s">
        <v>217</v>
      </c>
    </row>
    <row r="58" spans="1:2" s="92" customFormat="1" ht="12.75" x14ac:dyDescent="0.2">
      <c r="A58" s="90" t="s">
        <v>218</v>
      </c>
      <c r="B58" s="91" t="s">
        <v>219</v>
      </c>
    </row>
    <row r="59" spans="1:2" s="92" customFormat="1" ht="12.75" x14ac:dyDescent="0.2">
      <c r="A59" s="90" t="s">
        <v>220</v>
      </c>
      <c r="B59" s="91" t="s">
        <v>221</v>
      </c>
    </row>
    <row r="60" spans="1:2" s="92" customFormat="1" ht="12.75" x14ac:dyDescent="0.2">
      <c r="A60" s="90" t="s">
        <v>222</v>
      </c>
      <c r="B60" s="91" t="s">
        <v>223</v>
      </c>
    </row>
    <row r="61" spans="1:2" s="92" customFormat="1" ht="12.75" x14ac:dyDescent="0.2">
      <c r="A61" s="90" t="s">
        <v>224</v>
      </c>
      <c r="B61" s="91" t="s">
        <v>513</v>
      </c>
    </row>
    <row r="62" spans="1:2" s="92" customFormat="1" ht="12.75" x14ac:dyDescent="0.2">
      <c r="A62" s="90" t="s">
        <v>225</v>
      </c>
      <c r="B62" s="91" t="s">
        <v>226</v>
      </c>
    </row>
    <row r="63" spans="1:2" s="92" customFormat="1" ht="12.75" x14ac:dyDescent="0.2">
      <c r="A63" s="90" t="s">
        <v>227</v>
      </c>
      <c r="B63" s="91" t="s">
        <v>228</v>
      </c>
    </row>
    <row r="64" spans="1:2" s="87" customFormat="1" ht="15.75" x14ac:dyDescent="0.25">
      <c r="A64" s="88" t="s">
        <v>229</v>
      </c>
      <c r="B64" s="89" t="s">
        <v>230</v>
      </c>
    </row>
    <row r="65" spans="1:2" s="92" customFormat="1" ht="12.75" x14ac:dyDescent="0.2">
      <c r="A65" s="90" t="s">
        <v>231</v>
      </c>
      <c r="B65" s="98" t="s">
        <v>232</v>
      </c>
    </row>
    <row r="66" spans="1:2" s="92" customFormat="1" ht="12.75" x14ac:dyDescent="0.2">
      <c r="A66" s="90" t="s">
        <v>233</v>
      </c>
      <c r="B66" s="91" t="s">
        <v>234</v>
      </c>
    </row>
    <row r="67" spans="1:2" s="92" customFormat="1" ht="12.75" x14ac:dyDescent="0.2">
      <c r="A67" s="90" t="s">
        <v>235</v>
      </c>
      <c r="B67" s="98" t="s">
        <v>236</v>
      </c>
    </row>
    <row r="68" spans="1:2" s="92" customFormat="1" ht="12.75" x14ac:dyDescent="0.2">
      <c r="A68" s="90" t="s">
        <v>237</v>
      </c>
      <c r="B68" s="98" t="s">
        <v>238</v>
      </c>
    </row>
    <row r="69" spans="1:2" s="92" customFormat="1" ht="12.75" x14ac:dyDescent="0.2">
      <c r="A69" s="90" t="s">
        <v>239</v>
      </c>
      <c r="B69" s="98" t="s">
        <v>240</v>
      </c>
    </row>
    <row r="70" spans="1:2" s="92" customFormat="1" ht="51" x14ac:dyDescent="0.2">
      <c r="A70" s="90" t="s">
        <v>241</v>
      </c>
      <c r="B70" s="98" t="s">
        <v>242</v>
      </c>
    </row>
    <row r="71" spans="1:2" s="92" customFormat="1" ht="25.5" x14ac:dyDescent="0.2">
      <c r="A71" s="90" t="s">
        <v>243</v>
      </c>
      <c r="B71" s="98" t="s">
        <v>244</v>
      </c>
    </row>
    <row r="72" spans="1:2" s="92" customFormat="1" ht="12.75" x14ac:dyDescent="0.2">
      <c r="A72" s="90" t="s">
        <v>245</v>
      </c>
      <c r="B72" s="98" t="s">
        <v>246</v>
      </c>
    </row>
    <row r="73" spans="1:2" s="92" customFormat="1" ht="12.75" x14ac:dyDescent="0.2">
      <c r="A73" s="90" t="s">
        <v>247</v>
      </c>
      <c r="B73" s="91" t="s">
        <v>248</v>
      </c>
    </row>
    <row r="74" spans="1:2" s="92" customFormat="1" ht="38.25" x14ac:dyDescent="0.2">
      <c r="A74" s="90" t="s">
        <v>249</v>
      </c>
      <c r="B74" s="98" t="s">
        <v>250</v>
      </c>
    </row>
    <row r="75" spans="1:2" s="92" customFormat="1" ht="12.75" x14ac:dyDescent="0.2">
      <c r="A75" s="90" t="s">
        <v>251</v>
      </c>
      <c r="B75" s="98" t="s">
        <v>252</v>
      </c>
    </row>
    <row r="76" spans="1:2" s="92" customFormat="1" ht="12.75" x14ac:dyDescent="0.2">
      <c r="A76" s="90" t="s">
        <v>253</v>
      </c>
      <c r="B76" s="100" t="s">
        <v>254</v>
      </c>
    </row>
    <row r="77" spans="1:2" s="92" customFormat="1" ht="25.5" x14ac:dyDescent="0.2">
      <c r="A77" s="90" t="s">
        <v>255</v>
      </c>
      <c r="B77" s="98" t="s">
        <v>256</v>
      </c>
    </row>
    <row r="78" spans="1:2" s="92" customFormat="1" ht="12.75" x14ac:dyDescent="0.2">
      <c r="A78" s="90" t="s">
        <v>257</v>
      </c>
      <c r="B78" s="98" t="s">
        <v>258</v>
      </c>
    </row>
    <row r="79" spans="1:2" s="92" customFormat="1" ht="25.5" x14ac:dyDescent="0.2">
      <c r="A79" s="90" t="s">
        <v>259</v>
      </c>
      <c r="B79" s="91" t="s">
        <v>260</v>
      </c>
    </row>
    <row r="80" spans="1:2" s="92" customFormat="1" ht="25.5" x14ac:dyDescent="0.2">
      <c r="A80" s="90" t="s">
        <v>261</v>
      </c>
      <c r="B80" s="98" t="s">
        <v>262</v>
      </c>
    </row>
    <row r="81" spans="1:2" s="92" customFormat="1" ht="12.75" x14ac:dyDescent="0.2">
      <c r="A81" s="90" t="s">
        <v>263</v>
      </c>
      <c r="B81" s="91" t="s">
        <v>264</v>
      </c>
    </row>
    <row r="82" spans="1:2" s="97" customFormat="1" ht="12.75" x14ac:dyDescent="0.2">
      <c r="A82" s="88" t="s">
        <v>265</v>
      </c>
      <c r="B82" s="89" t="s">
        <v>266</v>
      </c>
    </row>
    <row r="83" spans="1:2" s="92" customFormat="1" ht="12.75" x14ac:dyDescent="0.2">
      <c r="A83" s="90" t="s">
        <v>267</v>
      </c>
      <c r="B83" s="98" t="s">
        <v>268</v>
      </c>
    </row>
    <row r="84" spans="1:2" s="92" customFormat="1" ht="12.75" x14ac:dyDescent="0.2">
      <c r="A84" s="90" t="s">
        <v>269</v>
      </c>
      <c r="B84" s="98" t="s">
        <v>270</v>
      </c>
    </row>
    <row r="85" spans="1:2" s="92" customFormat="1" ht="12.75" x14ac:dyDescent="0.2">
      <c r="A85" s="90" t="s">
        <v>271</v>
      </c>
      <c r="B85" s="98" t="s">
        <v>272</v>
      </c>
    </row>
    <row r="86" spans="1:2" s="92" customFormat="1" ht="12.75" x14ac:dyDescent="0.2">
      <c r="A86" s="90" t="s">
        <v>273</v>
      </c>
      <c r="B86" s="98" t="s">
        <v>274</v>
      </c>
    </row>
    <row r="87" spans="1:2" s="92" customFormat="1" ht="12.75" x14ac:dyDescent="0.2">
      <c r="A87" s="90" t="s">
        <v>275</v>
      </c>
      <c r="B87" s="98" t="s">
        <v>276</v>
      </c>
    </row>
    <row r="88" spans="1:2" s="92" customFormat="1" ht="12.75" x14ac:dyDescent="0.2">
      <c r="A88" s="90" t="s">
        <v>277</v>
      </c>
      <c r="B88" s="91" t="s">
        <v>278</v>
      </c>
    </row>
    <row r="89" spans="1:2" s="92" customFormat="1" ht="12.75" x14ac:dyDescent="0.2">
      <c r="A89" s="90" t="s">
        <v>279</v>
      </c>
      <c r="B89" s="98" t="s">
        <v>280</v>
      </c>
    </row>
    <row r="90" spans="1:2" s="92" customFormat="1" ht="12.75" x14ac:dyDescent="0.2">
      <c r="A90" s="90" t="s">
        <v>281</v>
      </c>
      <c r="B90" s="98" t="s">
        <v>282</v>
      </c>
    </row>
    <row r="91" spans="1:2" s="92" customFormat="1" ht="12.75" x14ac:dyDescent="0.2">
      <c r="A91" s="90" t="s">
        <v>283</v>
      </c>
      <c r="B91" s="98" t="s">
        <v>284</v>
      </c>
    </row>
    <row r="92" spans="1:2" s="92" customFormat="1" ht="12.75" x14ac:dyDescent="0.2">
      <c r="A92" s="90" t="s">
        <v>285</v>
      </c>
      <c r="B92" s="98" t="s">
        <v>286</v>
      </c>
    </row>
    <row r="93" spans="1:2" s="92" customFormat="1" ht="12.75" x14ac:dyDescent="0.2">
      <c r="A93" s="90" t="s">
        <v>287</v>
      </c>
      <c r="B93" s="98" t="s">
        <v>288</v>
      </c>
    </row>
    <row r="94" spans="1:2" s="92" customFormat="1" ht="25.5" x14ac:dyDescent="0.2">
      <c r="A94" s="90" t="s">
        <v>289</v>
      </c>
      <c r="B94" s="91" t="s">
        <v>290</v>
      </c>
    </row>
    <row r="95" spans="1:2" s="92" customFormat="1" ht="25.5" x14ac:dyDescent="0.2">
      <c r="A95" s="90" t="s">
        <v>291</v>
      </c>
      <c r="B95" s="91" t="s">
        <v>292</v>
      </c>
    </row>
    <row r="96" spans="1:2" s="92" customFormat="1" ht="12.75" x14ac:dyDescent="0.2">
      <c r="A96" s="90" t="s">
        <v>293</v>
      </c>
      <c r="B96" s="91" t="s">
        <v>294</v>
      </c>
    </row>
    <row r="97" spans="1:2" s="92" customFormat="1" ht="25.5" x14ac:dyDescent="0.2">
      <c r="A97" s="90" t="s">
        <v>295</v>
      </c>
      <c r="B97" s="91" t="s">
        <v>296</v>
      </c>
    </row>
    <row r="98" spans="1:2" s="92" customFormat="1" ht="25.5" x14ac:dyDescent="0.2">
      <c r="A98" s="90" t="s">
        <v>297</v>
      </c>
      <c r="B98" s="91" t="s">
        <v>298</v>
      </c>
    </row>
    <row r="99" spans="1:2" s="92" customFormat="1" ht="25.5" x14ac:dyDescent="0.2">
      <c r="A99" s="90" t="s">
        <v>299</v>
      </c>
      <c r="B99" s="91" t="s">
        <v>300</v>
      </c>
    </row>
    <row r="100" spans="1:2" s="92" customFormat="1" ht="12.75" x14ac:dyDescent="0.2">
      <c r="A100" s="90" t="s">
        <v>301</v>
      </c>
      <c r="B100" s="91" t="s">
        <v>302</v>
      </c>
    </row>
    <row r="101" spans="1:2" s="92" customFormat="1" ht="12.75" x14ac:dyDescent="0.2">
      <c r="A101" s="101" t="s">
        <v>303</v>
      </c>
      <c r="B101" s="89" t="s">
        <v>304</v>
      </c>
    </row>
    <row r="102" spans="1:2" s="92" customFormat="1" ht="25.5" x14ac:dyDescent="0.2">
      <c r="A102" s="90" t="s">
        <v>305</v>
      </c>
      <c r="B102" s="98" t="s">
        <v>306</v>
      </c>
    </row>
    <row r="103" spans="1:2" s="92" customFormat="1" ht="12.75" x14ac:dyDescent="0.2">
      <c r="A103" s="90" t="s">
        <v>307</v>
      </c>
      <c r="B103" s="98" t="s">
        <v>308</v>
      </c>
    </row>
    <row r="104" spans="1:2" s="92" customFormat="1" ht="12.75" x14ac:dyDescent="0.2">
      <c r="A104" s="90" t="s">
        <v>309</v>
      </c>
      <c r="B104" s="98" t="s">
        <v>310</v>
      </c>
    </row>
    <row r="105" spans="1:2" s="92" customFormat="1" ht="25.5" x14ac:dyDescent="0.2">
      <c r="A105" s="90" t="s">
        <v>311</v>
      </c>
      <c r="B105" s="91" t="s">
        <v>312</v>
      </c>
    </row>
    <row r="106" spans="1:2" s="92" customFormat="1" ht="12.75" x14ac:dyDescent="0.2">
      <c r="A106" s="90" t="s">
        <v>313</v>
      </c>
      <c r="B106" s="98" t="s">
        <v>314</v>
      </c>
    </row>
    <row r="107" spans="1:2" s="92" customFormat="1" ht="25.5" x14ac:dyDescent="0.2">
      <c r="A107" s="90" t="s">
        <v>315</v>
      </c>
      <c r="B107" s="98" t="s">
        <v>316</v>
      </c>
    </row>
    <row r="108" spans="1:2" s="92" customFormat="1" ht="25.5" x14ac:dyDescent="0.2">
      <c r="A108" s="90" t="s">
        <v>317</v>
      </c>
      <c r="B108" s="98" t="s">
        <v>318</v>
      </c>
    </row>
    <row r="109" spans="1:2" s="92" customFormat="1" ht="25.5" x14ac:dyDescent="0.2">
      <c r="A109" s="90" t="s">
        <v>319</v>
      </c>
      <c r="B109" s="98" t="s">
        <v>320</v>
      </c>
    </row>
    <row r="110" spans="1:2" s="92" customFormat="1" ht="25.5" x14ac:dyDescent="0.2">
      <c r="A110" s="90" t="s">
        <v>321</v>
      </c>
      <c r="B110" s="98" t="s">
        <v>322</v>
      </c>
    </row>
    <row r="111" spans="1:2" s="92" customFormat="1" ht="12.75" x14ac:dyDescent="0.2">
      <c r="A111" s="90" t="s">
        <v>323</v>
      </c>
      <c r="B111" s="91" t="s">
        <v>324</v>
      </c>
    </row>
    <row r="112" spans="1:2" s="102" customFormat="1" x14ac:dyDescent="0.25">
      <c r="A112" s="101" t="s">
        <v>325</v>
      </c>
      <c r="B112" s="89" t="s">
        <v>326</v>
      </c>
    </row>
    <row r="113" spans="1:2" s="92" customFormat="1" ht="12.75" x14ac:dyDescent="0.2">
      <c r="A113" s="90" t="s">
        <v>327</v>
      </c>
      <c r="B113" s="98" t="s">
        <v>328</v>
      </c>
    </row>
    <row r="114" spans="1:2" s="92" customFormat="1" ht="12.75" x14ac:dyDescent="0.2">
      <c r="A114" s="90" t="s">
        <v>329</v>
      </c>
      <c r="B114" s="98" t="s">
        <v>330</v>
      </c>
    </row>
    <row r="115" spans="1:2" s="92" customFormat="1" ht="12.75" x14ac:dyDescent="0.2">
      <c r="A115" s="90" t="s">
        <v>331</v>
      </c>
      <c r="B115" s="98" t="s">
        <v>332</v>
      </c>
    </row>
    <row r="116" spans="1:2" s="92" customFormat="1" ht="12.75" x14ac:dyDescent="0.2">
      <c r="A116" s="90" t="s">
        <v>333</v>
      </c>
      <c r="B116" s="98" t="s">
        <v>334</v>
      </c>
    </row>
    <row r="117" spans="1:2" s="92" customFormat="1" ht="12.75" x14ac:dyDescent="0.2">
      <c r="A117" s="90" t="s">
        <v>335</v>
      </c>
      <c r="B117" s="98" t="s">
        <v>336</v>
      </c>
    </row>
    <row r="118" spans="1:2" s="92" customFormat="1" ht="12.75" x14ac:dyDescent="0.2">
      <c r="A118" s="90" t="s">
        <v>337</v>
      </c>
      <c r="B118" s="98" t="s">
        <v>338</v>
      </c>
    </row>
    <row r="119" spans="1:2" s="92" customFormat="1" ht="12.75" x14ac:dyDescent="0.2">
      <c r="A119" s="90" t="s">
        <v>339</v>
      </c>
      <c r="B119" s="98" t="s">
        <v>340</v>
      </c>
    </row>
    <row r="120" spans="1:2" s="92" customFormat="1" ht="12.75" x14ac:dyDescent="0.2">
      <c r="A120" s="90" t="s">
        <v>341</v>
      </c>
      <c r="B120" s="98" t="s">
        <v>342</v>
      </c>
    </row>
    <row r="121" spans="1:2" s="92" customFormat="1" ht="12.75" x14ac:dyDescent="0.2">
      <c r="A121" s="90" t="s">
        <v>343</v>
      </c>
      <c r="B121" s="98" t="s">
        <v>344</v>
      </c>
    </row>
    <row r="122" spans="1:2" s="92" customFormat="1" ht="12.75" x14ac:dyDescent="0.2">
      <c r="A122" s="90" t="s">
        <v>345</v>
      </c>
      <c r="B122" s="98" t="s">
        <v>346</v>
      </c>
    </row>
    <row r="123" spans="1:2" s="92" customFormat="1" ht="12.75" x14ac:dyDescent="0.2">
      <c r="A123" s="90" t="s">
        <v>347</v>
      </c>
      <c r="B123" s="98" t="s">
        <v>348</v>
      </c>
    </row>
    <row r="124" spans="1:2" s="92" customFormat="1" ht="12.75" x14ac:dyDescent="0.2">
      <c r="A124" s="90" t="s">
        <v>349</v>
      </c>
      <c r="B124" s="98" t="s">
        <v>350</v>
      </c>
    </row>
    <row r="125" spans="1:2" s="92" customFormat="1" ht="12.75" x14ac:dyDescent="0.2">
      <c r="A125" s="90" t="s">
        <v>351</v>
      </c>
      <c r="B125" s="98" t="s">
        <v>352</v>
      </c>
    </row>
    <row r="126" spans="1:2" s="92" customFormat="1" ht="12.75" x14ac:dyDescent="0.2">
      <c r="A126" s="90" t="s">
        <v>353</v>
      </c>
      <c r="B126" s="98" t="s">
        <v>354</v>
      </c>
    </row>
    <row r="127" spans="1:2" s="92" customFormat="1" ht="12.75" x14ac:dyDescent="0.2">
      <c r="A127" s="90" t="s">
        <v>355</v>
      </c>
      <c r="B127" s="98" t="s">
        <v>356</v>
      </c>
    </row>
    <row r="128" spans="1:2" s="92" customFormat="1" ht="12.75" x14ac:dyDescent="0.2">
      <c r="A128" s="90" t="s">
        <v>357</v>
      </c>
      <c r="B128" s="98" t="s">
        <v>358</v>
      </c>
    </row>
    <row r="129" spans="1:2" s="102" customFormat="1" x14ac:dyDescent="0.25">
      <c r="A129" s="101" t="s">
        <v>359</v>
      </c>
      <c r="B129" s="89" t="s">
        <v>360</v>
      </c>
    </row>
    <row r="130" spans="1:2" s="92" customFormat="1" ht="12.75" x14ac:dyDescent="0.2">
      <c r="A130" s="103" t="s">
        <v>361</v>
      </c>
      <c r="B130" s="113" t="s">
        <v>362</v>
      </c>
    </row>
    <row r="131" spans="1:2" s="92" customFormat="1" ht="12.75" x14ac:dyDescent="0.2">
      <c r="A131" s="103" t="s">
        <v>363</v>
      </c>
      <c r="B131" s="105" t="s">
        <v>364</v>
      </c>
    </row>
    <row r="132" spans="1:2" s="92" customFormat="1" ht="12.75" x14ac:dyDescent="0.2">
      <c r="A132" s="103" t="s">
        <v>365</v>
      </c>
      <c r="B132" s="105" t="s">
        <v>366</v>
      </c>
    </row>
    <row r="133" spans="1:2" s="92" customFormat="1" ht="12.75" x14ac:dyDescent="0.2">
      <c r="A133" s="103" t="s">
        <v>367</v>
      </c>
      <c r="B133" s="105" t="s">
        <v>368</v>
      </c>
    </row>
    <row r="134" spans="1:2" s="92" customFormat="1" ht="25.5" x14ac:dyDescent="0.2">
      <c r="A134" s="103" t="s">
        <v>369</v>
      </c>
      <c r="B134" s="105" t="s">
        <v>370</v>
      </c>
    </row>
    <row r="135" spans="1:2" s="92" customFormat="1" ht="12.75" x14ac:dyDescent="0.2">
      <c r="A135" s="103" t="s">
        <v>371</v>
      </c>
      <c r="B135" s="105" t="s">
        <v>372</v>
      </c>
    </row>
    <row r="136" spans="1:2" s="92" customFormat="1" ht="12.75" x14ac:dyDescent="0.2">
      <c r="A136" s="103" t="s">
        <v>373</v>
      </c>
      <c r="B136" s="105" t="s">
        <v>374</v>
      </c>
    </row>
    <row r="137" spans="1:2" s="92" customFormat="1" ht="12.75" x14ac:dyDescent="0.2">
      <c r="A137" s="103" t="s">
        <v>375</v>
      </c>
      <c r="B137" s="105" t="s">
        <v>376</v>
      </c>
    </row>
    <row r="138" spans="1:2" s="92" customFormat="1" ht="12.75" x14ac:dyDescent="0.2">
      <c r="A138" s="103" t="s">
        <v>377</v>
      </c>
      <c r="B138" s="105" t="s">
        <v>378</v>
      </c>
    </row>
    <row r="139" spans="1:2" s="92" customFormat="1" ht="12.75" x14ac:dyDescent="0.2">
      <c r="A139" s="103" t="s">
        <v>379</v>
      </c>
      <c r="B139" s="105" t="s">
        <v>380</v>
      </c>
    </row>
    <row r="140" spans="1:2" s="92" customFormat="1" ht="12.75" x14ac:dyDescent="0.2">
      <c r="A140" s="103" t="s">
        <v>381</v>
      </c>
      <c r="B140" s="105" t="s">
        <v>382</v>
      </c>
    </row>
    <row r="141" spans="1:2" s="92" customFormat="1" ht="12.75" x14ac:dyDescent="0.2">
      <c r="A141" s="103" t="s">
        <v>383</v>
      </c>
      <c r="B141" s="113" t="s">
        <v>384</v>
      </c>
    </row>
    <row r="142" spans="1:2" s="92" customFormat="1" ht="12.75" x14ac:dyDescent="0.2">
      <c r="A142" s="103" t="s">
        <v>385</v>
      </c>
      <c r="B142" s="105" t="s">
        <v>386</v>
      </c>
    </row>
    <row r="143" spans="1:2" s="92" customFormat="1" ht="12.75" x14ac:dyDescent="0.2">
      <c r="A143" s="103" t="s">
        <v>387</v>
      </c>
      <c r="B143" s="105" t="s">
        <v>388</v>
      </c>
    </row>
    <row r="144" spans="1:2" s="92" customFormat="1" ht="25.5" x14ac:dyDescent="0.2">
      <c r="A144" s="103" t="s">
        <v>389</v>
      </c>
      <c r="B144" s="105" t="s">
        <v>390</v>
      </c>
    </row>
    <row r="145" spans="1:2" s="92" customFormat="1" ht="12.75" x14ac:dyDescent="0.2">
      <c r="A145" s="103" t="s">
        <v>391</v>
      </c>
      <c r="B145" s="105" t="s">
        <v>372</v>
      </c>
    </row>
    <row r="146" spans="1:2" s="92" customFormat="1" ht="25.5" x14ac:dyDescent="0.2">
      <c r="A146" s="103" t="s">
        <v>392</v>
      </c>
      <c r="B146" s="105" t="s">
        <v>393</v>
      </c>
    </row>
    <row r="147" spans="1:2" s="92" customFormat="1" ht="12.75" x14ac:dyDescent="0.2">
      <c r="A147" s="103" t="s">
        <v>394</v>
      </c>
      <c r="B147" s="105" t="s">
        <v>395</v>
      </c>
    </row>
    <row r="148" spans="1:2" s="92" customFormat="1" ht="25.5" x14ac:dyDescent="0.2">
      <c r="A148" s="103" t="s">
        <v>396</v>
      </c>
      <c r="B148" s="105" t="s">
        <v>397</v>
      </c>
    </row>
    <row r="149" spans="1:2" s="92" customFormat="1" ht="12.75" x14ac:dyDescent="0.2">
      <c r="A149" s="103" t="s">
        <v>398</v>
      </c>
      <c r="B149" s="105" t="s">
        <v>399</v>
      </c>
    </row>
    <row r="150" spans="1:2" s="92" customFormat="1" ht="12.75" x14ac:dyDescent="0.2">
      <c r="A150" s="103" t="s">
        <v>400</v>
      </c>
      <c r="B150" s="98" t="s">
        <v>401</v>
      </c>
    </row>
    <row r="151" spans="1:2" s="92" customFormat="1" ht="12.75" x14ac:dyDescent="0.2">
      <c r="A151" s="103" t="s">
        <v>402</v>
      </c>
      <c r="B151" s="98" t="s">
        <v>403</v>
      </c>
    </row>
    <row r="152" spans="1:2" s="92" customFormat="1" ht="12.75" x14ac:dyDescent="0.2">
      <c r="A152" s="103" t="s">
        <v>404</v>
      </c>
      <c r="B152" s="98" t="s">
        <v>405</v>
      </c>
    </row>
    <row r="153" spans="1:2" s="92" customFormat="1" ht="12.75" x14ac:dyDescent="0.2">
      <c r="A153" s="103" t="s">
        <v>406</v>
      </c>
      <c r="B153" s="98" t="s">
        <v>407</v>
      </c>
    </row>
    <row r="154" spans="1:2" s="92" customFormat="1" ht="25.5" x14ac:dyDescent="0.2">
      <c r="A154" s="103" t="s">
        <v>408</v>
      </c>
      <c r="B154" s="98" t="s">
        <v>409</v>
      </c>
    </row>
    <row r="155" spans="1:2" s="92" customFormat="1" ht="12.75" x14ac:dyDescent="0.2">
      <c r="A155" s="103" t="s">
        <v>410</v>
      </c>
      <c r="B155" s="113" t="s">
        <v>411</v>
      </c>
    </row>
    <row r="156" spans="1:2" s="92" customFormat="1" ht="12.75" x14ac:dyDescent="0.2">
      <c r="A156" s="103" t="s">
        <v>412</v>
      </c>
      <c r="B156" s="98" t="s">
        <v>413</v>
      </c>
    </row>
    <row r="157" spans="1:2" s="92" customFormat="1" ht="12.75" x14ac:dyDescent="0.2">
      <c r="A157" s="103" t="s">
        <v>414</v>
      </c>
      <c r="B157" s="98" t="s">
        <v>415</v>
      </c>
    </row>
    <row r="158" spans="1:2" s="92" customFormat="1" ht="12.75" x14ac:dyDescent="0.2">
      <c r="A158" s="103" t="s">
        <v>416</v>
      </c>
      <c r="B158" s="98" t="s">
        <v>417</v>
      </c>
    </row>
    <row r="159" spans="1:2" s="92" customFormat="1" ht="12.75" x14ac:dyDescent="0.2">
      <c r="A159" s="103" t="s">
        <v>418</v>
      </c>
      <c r="B159" s="98" t="s">
        <v>419</v>
      </c>
    </row>
    <row r="160" spans="1:2" s="92" customFormat="1" ht="12.75" x14ac:dyDescent="0.2">
      <c r="A160" s="103" t="s">
        <v>420</v>
      </c>
      <c r="B160" s="98" t="s">
        <v>421</v>
      </c>
    </row>
    <row r="161" spans="1:2" s="92" customFormat="1" ht="12.75" x14ac:dyDescent="0.2">
      <c r="A161" s="103" t="s">
        <v>422</v>
      </c>
      <c r="B161" s="98" t="s">
        <v>423</v>
      </c>
    </row>
    <row r="162" spans="1:2" s="92" customFormat="1" ht="12.75" x14ac:dyDescent="0.2">
      <c r="A162" s="103" t="s">
        <v>424</v>
      </c>
      <c r="B162" s="98" t="s">
        <v>425</v>
      </c>
    </row>
    <row r="163" spans="1:2" s="92" customFormat="1" ht="12.75" x14ac:dyDescent="0.2">
      <c r="A163" s="101" t="s">
        <v>426</v>
      </c>
      <c r="B163" s="89" t="s">
        <v>427</v>
      </c>
    </row>
    <row r="164" spans="1:2" s="92" customFormat="1" ht="12.75" x14ac:dyDescent="0.2">
      <c r="A164" s="103" t="s">
        <v>428</v>
      </c>
      <c r="B164" s="98" t="s">
        <v>429</v>
      </c>
    </row>
    <row r="165" spans="1:2" s="92" customFormat="1" ht="25.5" x14ac:dyDescent="0.2">
      <c r="A165" s="103" t="s">
        <v>430</v>
      </c>
      <c r="B165" s="98" t="s">
        <v>431</v>
      </c>
    </row>
    <row r="166" spans="1:2" s="92" customFormat="1" ht="12.75" x14ac:dyDescent="0.2">
      <c r="A166" s="103" t="s">
        <v>432</v>
      </c>
      <c r="B166" s="98" t="s">
        <v>433</v>
      </c>
    </row>
    <row r="167" spans="1:2" s="92" customFormat="1" ht="25.5" x14ac:dyDescent="0.2">
      <c r="A167" s="103" t="s">
        <v>434</v>
      </c>
      <c r="B167" s="98" t="s">
        <v>514</v>
      </c>
    </row>
    <row r="168" spans="1:2" s="92" customFormat="1" ht="25.5" x14ac:dyDescent="0.2">
      <c r="A168" s="103" t="s">
        <v>435</v>
      </c>
      <c r="B168" s="98" t="s">
        <v>515</v>
      </c>
    </row>
    <row r="169" spans="1:2" s="102" customFormat="1" ht="27.75" customHeight="1" x14ac:dyDescent="0.25">
      <c r="A169" s="101" t="s">
        <v>436</v>
      </c>
      <c r="B169" s="114" t="s">
        <v>437</v>
      </c>
    </row>
    <row r="170" spans="1:2" s="92" customFormat="1" ht="25.5" x14ac:dyDescent="0.2">
      <c r="A170" s="103" t="s">
        <v>438</v>
      </c>
      <c r="B170" s="98" t="s">
        <v>439</v>
      </c>
    </row>
    <row r="171" spans="1:2" s="92" customFormat="1" ht="25.5" x14ac:dyDescent="0.2">
      <c r="A171" s="103" t="s">
        <v>440</v>
      </c>
      <c r="B171" s="98" t="s">
        <v>441</v>
      </c>
    </row>
    <row r="172" spans="1:2" s="92" customFormat="1" ht="12.75" x14ac:dyDescent="0.2">
      <c r="A172" s="103" t="s">
        <v>442</v>
      </c>
      <c r="B172" s="98" t="s">
        <v>443</v>
      </c>
    </row>
    <row r="173" spans="1:2" s="92" customFormat="1" ht="25.5" x14ac:dyDescent="0.2">
      <c r="A173" s="103" t="s">
        <v>444</v>
      </c>
      <c r="B173" s="98" t="s">
        <v>445</v>
      </c>
    </row>
    <row r="174" spans="1:2" s="92" customFormat="1" ht="25.5" x14ac:dyDescent="0.2">
      <c r="A174" s="103" t="s">
        <v>446</v>
      </c>
      <c r="B174" s="98" t="s">
        <v>447</v>
      </c>
    </row>
    <row r="175" spans="1:2" s="92" customFormat="1" ht="25.5" x14ac:dyDescent="0.2">
      <c r="A175" s="103" t="s">
        <v>448</v>
      </c>
      <c r="B175" s="98" t="s">
        <v>449</v>
      </c>
    </row>
    <row r="176" spans="1:2" s="92" customFormat="1" ht="12.75" x14ac:dyDescent="0.2">
      <c r="A176" s="103" t="s">
        <v>450</v>
      </c>
      <c r="B176" s="98" t="s">
        <v>451</v>
      </c>
    </row>
    <row r="177" spans="1:3" s="92" customFormat="1" ht="12.75" x14ac:dyDescent="0.2">
      <c r="A177" s="103" t="s">
        <v>452</v>
      </c>
      <c r="B177" s="98" t="s">
        <v>453</v>
      </c>
    </row>
    <row r="178" spans="1:3" s="92" customFormat="1" ht="38.25" x14ac:dyDescent="0.2">
      <c r="A178" s="103" t="s">
        <v>454</v>
      </c>
      <c r="B178" s="91" t="s">
        <v>455</v>
      </c>
    </row>
    <row r="179" spans="1:3" s="92" customFormat="1" ht="38.25" x14ac:dyDescent="0.25">
      <c r="A179" s="103" t="s">
        <v>456</v>
      </c>
      <c r="B179" s="91" t="s">
        <v>457</v>
      </c>
      <c r="C179" s="106"/>
    </row>
    <row r="180" spans="1:3" s="92" customFormat="1" ht="12.75" x14ac:dyDescent="0.2">
      <c r="A180" s="103" t="s">
        <v>458</v>
      </c>
      <c r="B180" s="91" t="s">
        <v>459</v>
      </c>
    </row>
    <row r="181" spans="1:3" s="92" customFormat="1" ht="12.75" x14ac:dyDescent="0.2">
      <c r="A181" s="103" t="s">
        <v>460</v>
      </c>
      <c r="B181" s="91" t="s">
        <v>461</v>
      </c>
    </row>
    <row r="182" spans="1:3" s="102" customFormat="1" ht="28.5" customHeight="1" x14ac:dyDescent="0.25">
      <c r="A182" s="101" t="s">
        <v>436</v>
      </c>
      <c r="B182" s="114" t="s">
        <v>462</v>
      </c>
    </row>
    <row r="183" spans="1:3" s="92" customFormat="1" ht="25.5" x14ac:dyDescent="0.2">
      <c r="A183" s="103" t="s">
        <v>463</v>
      </c>
      <c r="B183" s="98" t="s">
        <v>464</v>
      </c>
    </row>
    <row r="184" spans="1:3" s="92" customFormat="1" ht="12.75" x14ac:dyDescent="0.2">
      <c r="A184" s="103" t="s">
        <v>465</v>
      </c>
      <c r="B184" s="104" t="s">
        <v>466</v>
      </c>
    </row>
    <row r="185" spans="1:3" s="92" customFormat="1" ht="12.75" x14ac:dyDescent="0.2">
      <c r="A185" s="103" t="s">
        <v>467</v>
      </c>
      <c r="B185" s="98" t="s">
        <v>468</v>
      </c>
    </row>
    <row r="186" spans="1:3" s="92" customFormat="1" ht="12.75" x14ac:dyDescent="0.2">
      <c r="A186" s="103" t="s">
        <v>469</v>
      </c>
      <c r="B186" s="98" t="s">
        <v>470</v>
      </c>
    </row>
    <row r="187" spans="1:3" s="92" customFormat="1" ht="12.75" x14ac:dyDescent="0.2">
      <c r="A187" s="103" t="s">
        <v>471</v>
      </c>
      <c r="B187" s="98" t="s">
        <v>472</v>
      </c>
    </row>
    <row r="188" spans="1:3" s="92" customFormat="1" ht="12.75" x14ac:dyDescent="0.2">
      <c r="A188" s="103" t="s">
        <v>473</v>
      </c>
      <c r="B188" s="98" t="s">
        <v>474</v>
      </c>
    </row>
    <row r="189" spans="1:3" s="92" customFormat="1" ht="12.75" x14ac:dyDescent="0.2">
      <c r="A189" s="103" t="s">
        <v>475</v>
      </c>
      <c r="B189" s="98" t="s">
        <v>476</v>
      </c>
    </row>
    <row r="190" spans="1:3" s="102" customFormat="1" ht="28.5" customHeight="1" x14ac:dyDescent="0.25">
      <c r="A190" s="101" t="s">
        <v>477</v>
      </c>
      <c r="B190" s="114" t="s">
        <v>478</v>
      </c>
    </row>
    <row r="191" spans="1:3" s="92" customFormat="1" ht="25.5" x14ac:dyDescent="0.2">
      <c r="A191" s="103" t="s">
        <v>479</v>
      </c>
      <c r="B191" s="98" t="s">
        <v>480</v>
      </c>
    </row>
    <row r="192" spans="1:3" s="92" customFormat="1" ht="12.75" x14ac:dyDescent="0.2">
      <c r="A192" s="103" t="s">
        <v>481</v>
      </c>
      <c r="B192" s="98" t="s">
        <v>482</v>
      </c>
    </row>
    <row r="193" spans="1:2" s="92" customFormat="1" ht="12.75" x14ac:dyDescent="0.2">
      <c r="A193" s="103" t="s">
        <v>483</v>
      </c>
      <c r="B193" s="98" t="s">
        <v>484</v>
      </c>
    </row>
    <row r="194" spans="1:2" s="102" customFormat="1" ht="27.75" customHeight="1" x14ac:dyDescent="0.25">
      <c r="A194" s="101" t="s">
        <v>477</v>
      </c>
      <c r="B194" s="114" t="s">
        <v>485</v>
      </c>
    </row>
    <row r="195" spans="1:2" s="97" customFormat="1" ht="12.75" x14ac:dyDescent="0.2">
      <c r="A195" s="107"/>
      <c r="B195" s="112" t="s">
        <v>486</v>
      </c>
    </row>
    <row r="196" spans="1:2" s="97" customFormat="1" ht="12.75" x14ac:dyDescent="0.2">
      <c r="A196" s="107"/>
      <c r="B196" s="98" t="s">
        <v>487</v>
      </c>
    </row>
    <row r="197" spans="1:2" x14ac:dyDescent="0.25">
      <c r="B197" s="98" t="s">
        <v>488</v>
      </c>
    </row>
    <row r="198" spans="1:2" x14ac:dyDescent="0.25">
      <c r="B198" s="98" t="s">
        <v>489</v>
      </c>
    </row>
    <row r="199" spans="1:2" s="111" customFormat="1" x14ac:dyDescent="0.25">
      <c r="A199" s="110"/>
      <c r="B199" s="98" t="s">
        <v>490</v>
      </c>
    </row>
    <row r="200" spans="1:2" x14ac:dyDescent="0.25">
      <c r="B200" s="98" t="s">
        <v>491</v>
      </c>
    </row>
    <row r="201" spans="1:2" x14ac:dyDescent="0.25">
      <c r="B201" s="98" t="s">
        <v>492</v>
      </c>
    </row>
    <row r="202" spans="1:2" s="97" customFormat="1" ht="12.75" x14ac:dyDescent="0.2">
      <c r="A202" s="107"/>
      <c r="B202" s="112" t="s">
        <v>493</v>
      </c>
    </row>
    <row r="203" spans="1:2" x14ac:dyDescent="0.25">
      <c r="B203" s="98" t="s">
        <v>494</v>
      </c>
    </row>
    <row r="204" spans="1:2" x14ac:dyDescent="0.25">
      <c r="B204" s="98" t="s">
        <v>504</v>
      </c>
    </row>
    <row r="205" spans="1:2" ht="25.5" x14ac:dyDescent="0.25">
      <c r="B205" s="98" t="s">
        <v>495</v>
      </c>
    </row>
    <row r="206" spans="1:2" ht="25.5" x14ac:dyDescent="0.25">
      <c r="B206" s="98" t="s">
        <v>496</v>
      </c>
    </row>
    <row r="207" spans="1:2" ht="38.25" x14ac:dyDescent="0.25">
      <c r="B207" s="98" t="s">
        <v>497</v>
      </c>
    </row>
    <row r="208" spans="1:2" ht="25.5" x14ac:dyDescent="0.25">
      <c r="B208" s="98" t="s">
        <v>498</v>
      </c>
    </row>
    <row r="209" spans="2:2" x14ac:dyDescent="0.25">
      <c r="B209" s="98" t="s">
        <v>499</v>
      </c>
    </row>
    <row r="210" spans="2:2" x14ac:dyDescent="0.25">
      <c r="B210" s="98" t="s">
        <v>500</v>
      </c>
    </row>
    <row r="211" spans="2:2" x14ac:dyDescent="0.25">
      <c r="B211" s="105" t="s">
        <v>501</v>
      </c>
    </row>
    <row r="212" spans="2:2" x14ac:dyDescent="0.25">
      <c r="B212" s="105" t="s">
        <v>502</v>
      </c>
    </row>
    <row r="213" spans="2:2" x14ac:dyDescent="0.25">
      <c r="B213" s="105" t="s">
        <v>505</v>
      </c>
    </row>
    <row r="214" spans="2:2" x14ac:dyDescent="0.25">
      <c r="B214" s="105" t="s">
        <v>503</v>
      </c>
    </row>
    <row r="215" spans="2:2" x14ac:dyDescent="0.25">
      <c r="B215" s="112" t="s">
        <v>507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Общее_сравнение</vt:lpstr>
      <vt:lpstr>Сравнение_функционала</vt:lpstr>
      <vt:lpstr>Примерный состав критериев</vt:lpstr>
      <vt:lpstr>Общее_сравнение!_Toc373167762</vt:lpstr>
      <vt:lpstr>Общее_сравнение!Заголовки_для_печати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2017-03-01T06:31:55Z</dcterms:created>
  <dcterms:modified xsi:type="dcterms:W3CDTF">2017-03-03T06:52:30Z</dcterms:modified>
</cp:coreProperties>
</file>